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defaultThemeVersion="124226"/>
  <mc:AlternateContent xmlns:mc="http://schemas.openxmlformats.org/markup-compatibility/2006">
    <mc:Choice Requires="x15">
      <x15ac:absPath xmlns:x15ac="http://schemas.microsoft.com/office/spreadsheetml/2010/11/ac" url="D:\2026杉並区区民大会　記録会\エントリーシート\"/>
    </mc:Choice>
  </mc:AlternateContent>
  <xr:revisionPtr revIDLastSave="0" documentId="13_ncr:1_{2DF4D397-DFB6-4FE4-B1F8-6877B6E8E169}" xr6:coauthVersionLast="47" xr6:coauthVersionMax="47" xr10:uidLastSave="{00000000-0000-0000-0000-000000000000}"/>
  <bookViews>
    <workbookView xWindow="-110" yWindow="-110" windowWidth="19420" windowHeight="10300" xr2:uid="{00000000-000D-0000-FFFF-FFFF00000000}"/>
  </bookViews>
  <sheets>
    <sheet name="お読みください" sheetId="8" r:id="rId1"/>
    <sheet name="ｴﾝﾄﾘｰｼｰﾄ記載方法" sheetId="4" r:id="rId2"/>
    <sheet name="エントリーシート" sheetId="1" r:id="rId3"/>
    <sheet name="エントリー種目" sheetId="5" state="hidden" r:id="rId4"/>
    <sheet name="リレーエントリー" sheetId="10" state="hidden" r:id="rId5"/>
    <sheet name="振り込み集計" sheetId="6" state="hidden" r:id="rId6"/>
    <sheet name="Sheet1" sheetId="7" state="hidden" r:id="rId7"/>
    <sheet name="Sheet2" sheetId="9" state="hidden" r:id="rId8"/>
  </sheets>
  <definedNames>
    <definedName name="JAAF_ID">エントリーシート!$C$24:$C$78</definedName>
    <definedName name="m">エントリーシート!$AC$24:$AC$78</definedName>
    <definedName name="No.">エントリーシート!$B$24:$B$78</definedName>
    <definedName name="パラ障害区分">エントリーシート!$K$24:$K$78</definedName>
    <definedName name="ﾌﾘｶﾞﾅ_姓">エントリーシート!$G$24:$G$78</definedName>
    <definedName name="ﾌﾘｶﾞﾅ_名">エントリーシート!$H$24:$H$78</definedName>
    <definedName name="リレーﾁｰﾑ名・番号">エントリーシート!$AE$24:$AE$78</definedName>
    <definedName name="一般女子" localSheetId="1">エントリーシート!$AT$16:$AT$18</definedName>
    <definedName name="一般女子">エントリーシート!#REF!</definedName>
    <definedName name="一般男子" localSheetId="1">ｴﾝﾄﾘｰｼｰﾄ記載方法!$AH$55:$AH$67</definedName>
    <definedName name="英語表記_姓">エントリーシート!$I$24:$I$78</definedName>
    <definedName name="英語表記_名">エントリーシート!$J$24:$J$78</definedName>
    <definedName name="学年">エントリーシート!$AO$24:$AO$78</definedName>
    <definedName name="区分">エントリーシート!$AL$24</definedName>
    <definedName name="区民大会参加要件">エントリーシート!$S$24:$S$78</definedName>
    <definedName name="月">エントリーシート!$O$24:$O$78</definedName>
    <definedName name="高校・一般女子">エントリーシート!$AS$24:$AS$78</definedName>
    <definedName name="高校・一般男子">エントリーシート!$AR$24:$AR$38</definedName>
    <definedName name="高校女子" localSheetId="1">ｴﾝﾄﾘｰｼｰﾄ記載方法!$AK$55:$AK$61</definedName>
    <definedName name="高校女子">エントリーシート!#REF!</definedName>
    <definedName name="高校男子" localSheetId="1">ｴﾝﾄﾘｰｼｰﾄ記載方法!$AJ$55:$AJ$62</definedName>
    <definedName name="高校男子">エントリーシート!#REF!</definedName>
    <definedName name="種目">エントリーシート!$AR$24:$AR$78</definedName>
    <definedName name="種目1">エントリーシート!$U$24:$U$78</definedName>
    <definedName name="種目2">エントリーシート!$Z$24:$Z$78</definedName>
    <definedName name="小学女子" localSheetId="1">ｴﾝﾄﾘｰｼｰﾄ記載方法!$AO$55:$AO$59</definedName>
    <definedName name="小学女子">エントリーシート!$AW$24:$AW$78</definedName>
    <definedName name="小学男子" localSheetId="1">ｴﾝﾄﾘｰｼｰﾄ記載方法!$AN$55:$AN$59</definedName>
    <definedName name="小学男子">エントリーシート!$AV$24:$AV$78</definedName>
    <definedName name="姓">エントリーシート!$E$24:$E$78</definedName>
    <definedName name="性別">エントリーシート!$M$24:$M$78</definedName>
    <definedName name="生年_西暦">エントリーシート!$N$24:$N$78</definedName>
    <definedName name="団体名_略称">エントリーシート!$T$24:$T$78</definedName>
    <definedName name="中学女子" localSheetId="1">ｴﾝﾄﾘｰｼｰﾄ記載方法!$AM$55:$AM$62</definedName>
    <definedName name="中学女子">エントリーシート!$AU$24:$AU$78</definedName>
    <definedName name="中学男子" localSheetId="1">ｴﾝﾄﾘｰｼｰﾄ記載方法!$AL$55:$AL$63</definedName>
    <definedName name="中学男子">エントリーシート!$AT$24:$AT$78</definedName>
    <definedName name="日">エントリーシート!$P$24:$P$78</definedName>
    <definedName name="年齢">エントリーシート!$R$24:$R$78</definedName>
    <definedName name="非公認の部">エントリーシート!#REF!</definedName>
    <definedName name="秒">エントリーシート!$AG$24:$AG$78</definedName>
    <definedName name="秒以下">エントリーシート!$AH$24:$AH$78</definedName>
    <definedName name="名">エントリーシート!$F$24:$F$78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78" i="5" l="1"/>
  <c r="K3" i="5"/>
  <c r="K4" i="5"/>
  <c r="K5" i="5"/>
  <c r="K6" i="5"/>
  <c r="K7" i="5"/>
  <c r="K8" i="5"/>
  <c r="K9" i="5"/>
  <c r="K10" i="5"/>
  <c r="K11" i="5"/>
  <c r="K12" i="5"/>
  <c r="K13" i="5"/>
  <c r="K14" i="5"/>
  <c r="K15" i="5"/>
  <c r="K16" i="5"/>
  <c r="K17" i="5"/>
  <c r="K18" i="5"/>
  <c r="K19" i="5"/>
  <c r="K20" i="5"/>
  <c r="K21" i="5"/>
  <c r="K22" i="5"/>
  <c r="K23" i="5"/>
  <c r="K24" i="5"/>
  <c r="K25" i="5"/>
  <c r="K26" i="5"/>
  <c r="K27" i="5"/>
  <c r="K28" i="5"/>
  <c r="K29" i="5"/>
  <c r="K30" i="5"/>
  <c r="K31" i="5"/>
  <c r="K32" i="5"/>
  <c r="K33" i="5"/>
  <c r="K3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77" i="5"/>
  <c r="K78" i="5"/>
  <c r="J3" i="5"/>
  <c r="J4"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L2" i="5"/>
  <c r="L3" i="5"/>
  <c r="L4" i="5"/>
  <c r="L5" i="5"/>
  <c r="L6" i="5"/>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1" i="5"/>
  <c r="K2" i="5"/>
  <c r="J2" i="5"/>
  <c r="I3" i="5"/>
  <c r="I4" i="5"/>
  <c r="I5" i="5"/>
  <c r="I6" i="5"/>
  <c r="I7" i="5"/>
  <c r="I8" i="5"/>
  <c r="I9" i="5"/>
  <c r="I10" i="5"/>
  <c r="I11" i="5"/>
  <c r="I12" i="5"/>
  <c r="I13" i="5"/>
  <c r="I14" i="5"/>
  <c r="I15" i="5"/>
  <c r="I16" i="5"/>
  <c r="I17" i="5"/>
  <c r="I18" i="5"/>
  <c r="I19" i="5"/>
  <c r="I20" i="5"/>
  <c r="I21" i="5"/>
  <c r="I22" i="5"/>
  <c r="I23" i="5"/>
  <c r="I24" i="5"/>
  <c r="I25" i="5"/>
  <c r="I26" i="5"/>
  <c r="I27" i="5"/>
  <c r="I28" i="5"/>
  <c r="I29" i="5"/>
  <c r="I30" i="5"/>
  <c r="I31" i="5"/>
  <c r="I32" i="5"/>
  <c r="I33" i="5"/>
  <c r="I34" i="5"/>
  <c r="I35" i="5"/>
  <c r="I36"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2" i="5"/>
  <c r="H2" i="5"/>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1" i="5"/>
  <c r="G3"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42" i="5"/>
  <c r="G43" i="5"/>
  <c r="G44" i="5"/>
  <c r="G45" i="5"/>
  <c r="G46" i="5"/>
  <c r="G47" i="5"/>
  <c r="G48" i="5"/>
  <c r="G49" i="5"/>
  <c r="G50" i="5"/>
  <c r="G51" i="5"/>
  <c r="G52" i="5"/>
  <c r="G53" i="5"/>
  <c r="G54" i="5"/>
  <c r="G55" i="5"/>
  <c r="G56" i="5"/>
  <c r="G57" i="5"/>
  <c r="G58" i="5"/>
  <c r="G59" i="5"/>
  <c r="G60" i="5"/>
  <c r="G61" i="5"/>
  <c r="G62" i="5"/>
  <c r="G63" i="5"/>
  <c r="G64" i="5"/>
  <c r="G65" i="5"/>
  <c r="G66" i="5"/>
  <c r="G67" i="5"/>
  <c r="G68" i="5"/>
  <c r="G69" i="5"/>
  <c r="G70" i="5"/>
  <c r="G71" i="5"/>
  <c r="G72" i="5"/>
  <c r="G73" i="5"/>
  <c r="G74" i="5"/>
  <c r="G75" i="5"/>
  <c r="G76" i="5"/>
  <c r="G77" i="5"/>
  <c r="G78" i="5"/>
  <c r="G2" i="5"/>
  <c r="F57" i="5"/>
  <c r="F58" i="5"/>
  <c r="F59" i="5"/>
  <c r="F60" i="5"/>
  <c r="F61" i="5"/>
  <c r="F62" i="5"/>
  <c r="F63" i="5"/>
  <c r="F64" i="5"/>
  <c r="F65" i="5"/>
  <c r="F66" i="5"/>
  <c r="F67" i="5"/>
  <c r="F68" i="5"/>
  <c r="F69" i="5"/>
  <c r="F70" i="5"/>
  <c r="F71" i="5"/>
  <c r="F72" i="5"/>
  <c r="F73" i="5"/>
  <c r="F74" i="5"/>
  <c r="F75" i="5"/>
  <c r="F76" i="5"/>
  <c r="F77" i="5"/>
  <c r="F78" i="5"/>
  <c r="E57" i="5"/>
  <c r="E58" i="5"/>
  <c r="E59" i="5"/>
  <c r="E60" i="5"/>
  <c r="E61" i="5"/>
  <c r="E62" i="5"/>
  <c r="E63" i="5"/>
  <c r="E64" i="5"/>
  <c r="E65" i="5"/>
  <c r="E66" i="5"/>
  <c r="E67" i="5"/>
  <c r="E68" i="5"/>
  <c r="E69" i="5"/>
  <c r="E70" i="5"/>
  <c r="E71" i="5"/>
  <c r="E72" i="5"/>
  <c r="E73" i="5"/>
  <c r="E74" i="5"/>
  <c r="E75" i="5"/>
  <c r="E76" i="5"/>
  <c r="E77" i="5"/>
  <c r="E78" i="5"/>
  <c r="D3" i="5"/>
  <c r="D4" i="5"/>
  <c r="D5" i="5"/>
  <c r="D6"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39" i="5"/>
  <c r="D40" i="5"/>
  <c r="D41" i="5"/>
  <c r="D42" i="5"/>
  <c r="D43" i="5"/>
  <c r="D44" i="5"/>
  <c r="D45" i="5"/>
  <c r="D46" i="5"/>
  <c r="D47" i="5"/>
  <c r="D48" i="5"/>
  <c r="D49" i="5"/>
  <c r="D50" i="5"/>
  <c r="D51" i="5"/>
  <c r="D52" i="5"/>
  <c r="D53" i="5"/>
  <c r="D54" i="5"/>
  <c r="D55" i="5"/>
  <c r="D56" i="5"/>
  <c r="D57" i="5"/>
  <c r="D58" i="5"/>
  <c r="D59" i="5"/>
  <c r="D60" i="5"/>
  <c r="D61" i="5"/>
  <c r="D62" i="5"/>
  <c r="D63" i="5"/>
  <c r="D64" i="5"/>
  <c r="D65" i="5"/>
  <c r="D66" i="5"/>
  <c r="D67" i="5"/>
  <c r="D68" i="5"/>
  <c r="D69" i="5"/>
  <c r="D70" i="5"/>
  <c r="D71" i="5"/>
  <c r="D72" i="5"/>
  <c r="D73" i="5"/>
  <c r="D74" i="5"/>
  <c r="D75" i="5"/>
  <c r="D76" i="5"/>
  <c r="D77" i="5"/>
  <c r="D78" i="5"/>
  <c r="D2" i="5"/>
  <c r="C3" i="5"/>
  <c r="C4" i="5"/>
  <c r="C5" i="5"/>
  <c r="C6" i="5"/>
  <c r="C7" i="5"/>
  <c r="C8"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2" i="5"/>
  <c r="B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2" i="5"/>
  <c r="A61" i="10"/>
  <c r="A62" i="10"/>
  <c r="A63" i="10"/>
  <c r="A64" i="10"/>
  <c r="A65" i="10"/>
  <c r="A66" i="10"/>
  <c r="A67" i="10"/>
  <c r="A68" i="10"/>
  <c r="A69" i="10"/>
  <c r="A70" i="10"/>
  <c r="A71" i="10"/>
  <c r="A72" i="10"/>
  <c r="A73" i="10"/>
  <c r="A74" i="10"/>
  <c r="A75" i="10"/>
  <c r="A76" i="10"/>
  <c r="A77" i="10"/>
  <c r="A78" i="10"/>
  <c r="A3"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2" i="10"/>
  <c r="H15" i="1"/>
  <c r="H56" i="1"/>
  <c r="H74" i="1"/>
  <c r="G43" i="1"/>
  <c r="G71" i="1"/>
  <c r="G39" i="1"/>
  <c r="H62" i="1"/>
  <c r="G72" i="1"/>
  <c r="G47" i="1"/>
  <c r="H24" i="1"/>
  <c r="G63" i="1"/>
  <c r="G27" i="1"/>
  <c r="H26" i="1"/>
  <c r="H70" i="1"/>
  <c r="G40" i="1"/>
  <c r="G48" i="1"/>
  <c r="G25" i="1"/>
  <c r="G78" i="1"/>
  <c r="G32" i="1"/>
  <c r="H36" i="1"/>
  <c r="H66" i="1"/>
  <c r="H40" i="1"/>
  <c r="H35" i="1"/>
  <c r="H47" i="1"/>
  <c r="H37" i="1"/>
  <c r="H45" i="1"/>
  <c r="H31" i="1"/>
  <c r="G61" i="1"/>
  <c r="G24" i="1"/>
  <c r="G76" i="1"/>
  <c r="H69" i="1"/>
  <c r="G68" i="1"/>
  <c r="H57" i="1"/>
  <c r="H73" i="1"/>
  <c r="H78" i="1"/>
  <c r="G60" i="1"/>
  <c r="H59" i="1"/>
  <c r="G34" i="1"/>
  <c r="H63" i="1"/>
  <c r="H68" i="1"/>
  <c r="G67" i="1"/>
  <c r="H48" i="1"/>
  <c r="H42" i="1"/>
  <c r="H25" i="1"/>
  <c r="G66" i="1"/>
  <c r="H77" i="1"/>
  <c r="G44" i="1"/>
  <c r="H41" i="1"/>
  <c r="G70" i="1"/>
  <c r="G53" i="1"/>
  <c r="H34" i="1"/>
  <c r="G55" i="1"/>
  <c r="H38" i="1"/>
  <c r="G30" i="1"/>
  <c r="H50" i="1"/>
  <c r="H46" i="1"/>
  <c r="G41" i="1"/>
  <c r="H54" i="1"/>
  <c r="H32" i="1"/>
  <c r="G69" i="1"/>
  <c r="G37" i="1"/>
  <c r="H60" i="1"/>
  <c r="G49" i="1"/>
  <c r="H53" i="1"/>
  <c r="G62" i="1"/>
  <c r="H33" i="1"/>
  <c r="H49" i="1"/>
  <c r="G56" i="1"/>
  <c r="H51" i="1"/>
  <c r="H65" i="1"/>
  <c r="G31" i="1"/>
  <c r="H30" i="1"/>
  <c r="H72" i="1"/>
  <c r="G51" i="1"/>
  <c r="H27" i="1"/>
  <c r="H75" i="1"/>
  <c r="G59" i="1"/>
  <c r="H76" i="1"/>
  <c r="G28" i="1"/>
  <c r="G36" i="1"/>
  <c r="H64" i="1"/>
  <c r="G54" i="1"/>
  <c r="G45" i="1"/>
  <c r="G50" i="1"/>
  <c r="H55" i="1"/>
  <c r="G73" i="1"/>
  <c r="G33" i="1"/>
  <c r="H44" i="1"/>
  <c r="G74" i="1"/>
  <c r="G65" i="1"/>
  <c r="G75" i="1"/>
  <c r="G42" i="1"/>
  <c r="G46" i="1"/>
  <c r="H52" i="1"/>
  <c r="G57" i="1"/>
  <c r="G26" i="1"/>
  <c r="H71" i="1"/>
  <c r="G58" i="1"/>
  <c r="G29" i="1"/>
  <c r="H61" i="1"/>
  <c r="G38" i="1"/>
  <c r="G77" i="1"/>
  <c r="G35" i="1"/>
  <c r="H58" i="1"/>
  <c r="H28" i="1"/>
  <c r="G64" i="1"/>
  <c r="H43" i="1"/>
  <c r="H67" i="1"/>
  <c r="G52" i="1"/>
  <c r="H39" i="1"/>
  <c r="H29" i="1"/>
  <c r="F18" i="5" l="1"/>
  <c r="F49" i="5"/>
  <c r="F41" i="5"/>
  <c r="F33" i="5"/>
  <c r="F25" i="5"/>
  <c r="F17" i="5"/>
  <c r="F9" i="5"/>
  <c r="F10" i="5"/>
  <c r="F56" i="5"/>
  <c r="F48" i="5"/>
  <c r="F40" i="5"/>
  <c r="F32" i="5"/>
  <c r="F24" i="5"/>
  <c r="F16" i="5"/>
  <c r="F8" i="5"/>
  <c r="F26" i="5"/>
  <c r="F55" i="5"/>
  <c r="F47" i="5"/>
  <c r="F39" i="5"/>
  <c r="F31" i="5"/>
  <c r="F23" i="5"/>
  <c r="F15" i="5"/>
  <c r="F7" i="5"/>
  <c r="F34" i="5"/>
  <c r="F54" i="5"/>
  <c r="F46" i="5"/>
  <c r="F38" i="5"/>
  <c r="F30" i="5"/>
  <c r="F22" i="5"/>
  <c r="F14" i="5"/>
  <c r="F6" i="5"/>
  <c r="F50" i="5"/>
  <c r="F53" i="5"/>
  <c r="F45" i="5"/>
  <c r="F37" i="5"/>
  <c r="F29" i="5"/>
  <c r="F21" i="5"/>
  <c r="F13" i="5"/>
  <c r="F5" i="5"/>
  <c r="F52" i="5"/>
  <c r="F44" i="5"/>
  <c r="F36" i="5"/>
  <c r="F28" i="5"/>
  <c r="F20" i="5"/>
  <c r="F12" i="5"/>
  <c r="F4" i="5"/>
  <c r="F42" i="5"/>
  <c r="F51" i="5"/>
  <c r="F43" i="5"/>
  <c r="F35" i="5"/>
  <c r="F27" i="5"/>
  <c r="F19" i="5"/>
  <c r="F11" i="5"/>
  <c r="F3" i="5"/>
  <c r="E10" i="5"/>
  <c r="E49" i="5"/>
  <c r="E41" i="5"/>
  <c r="E33" i="5"/>
  <c r="E25" i="5"/>
  <c r="E17" i="5"/>
  <c r="E9" i="5"/>
  <c r="E56" i="5"/>
  <c r="E48" i="5"/>
  <c r="E40" i="5"/>
  <c r="E32" i="5"/>
  <c r="E24" i="5"/>
  <c r="E16" i="5"/>
  <c r="E8" i="5"/>
  <c r="E42" i="5"/>
  <c r="E55" i="5"/>
  <c r="E47" i="5"/>
  <c r="E39" i="5"/>
  <c r="E31" i="5"/>
  <c r="E23" i="5"/>
  <c r="E15" i="5"/>
  <c r="E7" i="5"/>
  <c r="E50" i="5"/>
  <c r="E54" i="5"/>
  <c r="E46" i="5"/>
  <c r="E38" i="5"/>
  <c r="E30" i="5"/>
  <c r="E22" i="5"/>
  <c r="E14" i="5"/>
  <c r="E6" i="5"/>
  <c r="E26" i="5"/>
  <c r="E53" i="5"/>
  <c r="E45" i="5"/>
  <c r="E37" i="5"/>
  <c r="E29" i="5"/>
  <c r="E21" i="5"/>
  <c r="E13" i="5"/>
  <c r="E5" i="5"/>
  <c r="E18" i="5"/>
  <c r="E52" i="5"/>
  <c r="E44" i="5"/>
  <c r="E36" i="5"/>
  <c r="E28" i="5"/>
  <c r="E20" i="5"/>
  <c r="E12" i="5"/>
  <c r="E4" i="5"/>
  <c r="E34" i="5"/>
  <c r="E51" i="5"/>
  <c r="E43" i="5"/>
  <c r="E35" i="5"/>
  <c r="E27" i="5"/>
  <c r="E19" i="5"/>
  <c r="E11" i="5"/>
  <c r="E3" i="5"/>
  <c r="F2" i="5"/>
  <c r="E2" i="5"/>
  <c r="M3" i="6"/>
  <c r="I3" i="7" l="1"/>
  <c r="J3" i="7" s="1"/>
  <c r="G3" i="7"/>
  <c r="H3" i="7" s="1"/>
  <c r="E3" i="7"/>
  <c r="F3" i="7" s="1"/>
  <c r="C3" i="7"/>
  <c r="D3" i="7" s="1"/>
  <c r="I2" i="7"/>
  <c r="J2" i="7" s="1"/>
  <c r="G2" i="7"/>
  <c r="H2" i="7" s="1"/>
  <c r="E2" i="7"/>
  <c r="F2" i="7" s="1"/>
  <c r="C2" i="7"/>
  <c r="D2" i="7" s="1"/>
  <c r="B2" i="7"/>
  <c r="A2" i="7"/>
  <c r="K2" i="7" l="1"/>
  <c r="K3" i="7"/>
  <c r="L3" i="7" l="1"/>
  <c r="J3" i="6"/>
  <c r="I3" i="6"/>
  <c r="H3" i="6"/>
  <c r="G3" i="6"/>
  <c r="F3" i="6"/>
  <c r="E3" i="6"/>
  <c r="D3" i="6"/>
  <c r="C3" i="6"/>
  <c r="B3" i="6"/>
  <c r="A3" i="6"/>
  <c r="H16" i="1" l="1"/>
  <c r="H17" i="1" l="1"/>
  <c r="K3" i="6" l="1"/>
</calcChain>
</file>

<file path=xl/sharedStrings.xml><?xml version="1.0" encoding="utf-8"?>
<sst xmlns="http://schemas.openxmlformats.org/spreadsheetml/2006/main" count="595" uniqueCount="367">
  <si>
    <t xml:space="preserve">一般_4×100mR </t>
  </si>
  <si>
    <t xml:space="preserve">高校_4×100mR </t>
  </si>
  <si>
    <t>男</t>
    <rPh sb="0" eb="1">
      <t>オトコ</t>
    </rPh>
    <phoneticPr fontId="1"/>
  </si>
  <si>
    <t>女</t>
    <rPh sb="0" eb="1">
      <t>オンナ</t>
    </rPh>
    <phoneticPr fontId="1"/>
  </si>
  <si>
    <t>小1</t>
    <rPh sb="0" eb="1">
      <t>ショウ</t>
    </rPh>
    <phoneticPr fontId="1"/>
  </si>
  <si>
    <t>小2</t>
    <rPh sb="0" eb="1">
      <t>ショウ</t>
    </rPh>
    <phoneticPr fontId="1"/>
  </si>
  <si>
    <t>小3</t>
    <rPh sb="0" eb="1">
      <t>ショウ</t>
    </rPh>
    <phoneticPr fontId="1"/>
  </si>
  <si>
    <t>小4</t>
    <rPh sb="0" eb="1">
      <t>ショウ</t>
    </rPh>
    <phoneticPr fontId="1"/>
  </si>
  <si>
    <t>小5</t>
    <rPh sb="0" eb="1">
      <t>ショウ</t>
    </rPh>
    <phoneticPr fontId="1"/>
  </si>
  <si>
    <t>小6</t>
    <rPh sb="0" eb="1">
      <t>ショウ</t>
    </rPh>
    <phoneticPr fontId="1"/>
  </si>
  <si>
    <t>中1</t>
    <rPh sb="0" eb="1">
      <t>チュウ</t>
    </rPh>
    <phoneticPr fontId="1"/>
  </si>
  <si>
    <t>中2</t>
    <rPh sb="0" eb="1">
      <t>チュウ</t>
    </rPh>
    <phoneticPr fontId="1"/>
  </si>
  <si>
    <t>中3</t>
    <rPh sb="0" eb="1">
      <t>チュウ</t>
    </rPh>
    <phoneticPr fontId="1"/>
  </si>
  <si>
    <t>高1</t>
    <rPh sb="0" eb="1">
      <t>コウ</t>
    </rPh>
    <phoneticPr fontId="1"/>
  </si>
  <si>
    <t>高2</t>
    <rPh sb="0" eb="1">
      <t>コウ</t>
    </rPh>
    <phoneticPr fontId="1"/>
  </si>
  <si>
    <t>高3</t>
    <rPh sb="0" eb="1">
      <t>コウ</t>
    </rPh>
    <phoneticPr fontId="1"/>
  </si>
  <si>
    <t>一般</t>
    <rPh sb="0" eb="2">
      <t>イッパン</t>
    </rPh>
    <phoneticPr fontId="1"/>
  </si>
  <si>
    <t>No.</t>
    <phoneticPr fontId="1"/>
  </si>
  <si>
    <t>姓</t>
    <rPh sb="0" eb="1">
      <t>セイ</t>
    </rPh>
    <phoneticPr fontId="1"/>
  </si>
  <si>
    <t>名</t>
    <rPh sb="0" eb="1">
      <t>メイ</t>
    </rPh>
    <phoneticPr fontId="1"/>
  </si>
  <si>
    <t>英語表記(姓)</t>
    <rPh sb="0" eb="2">
      <t>エイゴ</t>
    </rPh>
    <rPh sb="2" eb="4">
      <t>ヒョウキ</t>
    </rPh>
    <rPh sb="5" eb="6">
      <t>セイ</t>
    </rPh>
    <phoneticPr fontId="1"/>
  </si>
  <si>
    <t>英語表記(名)</t>
    <rPh sb="5" eb="6">
      <t>メイ</t>
    </rPh>
    <phoneticPr fontId="1"/>
  </si>
  <si>
    <t>生年月日</t>
    <rPh sb="0" eb="2">
      <t>セイネン</t>
    </rPh>
    <rPh sb="2" eb="4">
      <t>ガッピ</t>
    </rPh>
    <phoneticPr fontId="1"/>
  </si>
  <si>
    <t>生年(西暦)</t>
    <rPh sb="0" eb="2">
      <t>セイネン</t>
    </rPh>
    <rPh sb="3" eb="5">
      <t>セイレキ</t>
    </rPh>
    <phoneticPr fontId="1"/>
  </si>
  <si>
    <t>月</t>
    <rPh sb="0" eb="1">
      <t>ツキ</t>
    </rPh>
    <phoneticPr fontId="1"/>
  </si>
  <si>
    <t>日</t>
    <rPh sb="0" eb="1">
      <t>ヒ</t>
    </rPh>
    <phoneticPr fontId="1"/>
  </si>
  <si>
    <t>種目1</t>
    <rPh sb="0" eb="2">
      <t>シュモク</t>
    </rPh>
    <phoneticPr fontId="1"/>
  </si>
  <si>
    <t>分</t>
    <rPh sb="0" eb="1">
      <t>フン</t>
    </rPh>
    <phoneticPr fontId="1"/>
  </si>
  <si>
    <t>秒</t>
    <rPh sb="0" eb="1">
      <t>ビョウ</t>
    </rPh>
    <phoneticPr fontId="1"/>
  </si>
  <si>
    <t>秒以下</t>
    <rPh sb="0" eb="1">
      <t>ビョウ</t>
    </rPh>
    <rPh sb="1" eb="3">
      <t>イカ</t>
    </rPh>
    <phoneticPr fontId="1"/>
  </si>
  <si>
    <t>m</t>
    <phoneticPr fontId="1"/>
  </si>
  <si>
    <t>cm</t>
    <phoneticPr fontId="1"/>
  </si>
  <si>
    <t>種目2</t>
    <rPh sb="0" eb="2">
      <t>シュモク</t>
    </rPh>
    <phoneticPr fontId="1"/>
  </si>
  <si>
    <t>リレー</t>
    <phoneticPr fontId="1"/>
  </si>
  <si>
    <t>性別</t>
    <rPh sb="0" eb="2">
      <t>セイベツ</t>
    </rPh>
    <phoneticPr fontId="1"/>
  </si>
  <si>
    <t>〒</t>
    <phoneticPr fontId="1"/>
  </si>
  <si>
    <t>住所</t>
    <rPh sb="0" eb="2">
      <t>ジュウショ</t>
    </rPh>
    <phoneticPr fontId="1"/>
  </si>
  <si>
    <t>電話番号</t>
    <rPh sb="0" eb="2">
      <t>デンワ</t>
    </rPh>
    <rPh sb="2" eb="4">
      <t>バンゴウ</t>
    </rPh>
    <phoneticPr fontId="1"/>
  </si>
  <si>
    <t>個人</t>
    <rPh sb="0" eb="2">
      <t>コジン</t>
    </rPh>
    <phoneticPr fontId="1"/>
  </si>
  <si>
    <t>団体名(正式)</t>
    <rPh sb="0" eb="2">
      <t>ダンタイ</t>
    </rPh>
    <rPh sb="2" eb="3">
      <t>メイ</t>
    </rPh>
    <rPh sb="4" eb="6">
      <t>セイシキ</t>
    </rPh>
    <phoneticPr fontId="1"/>
  </si>
  <si>
    <t>団体名(略称)</t>
    <rPh sb="0" eb="2">
      <t>ダンタイ</t>
    </rPh>
    <rPh sb="2" eb="3">
      <t>メイ</t>
    </rPh>
    <rPh sb="4" eb="6">
      <t>リャクショウ</t>
    </rPh>
    <phoneticPr fontId="1"/>
  </si>
  <si>
    <t>俊樹</t>
    <rPh sb="0" eb="2">
      <t>トシキ</t>
    </rPh>
    <phoneticPr fontId="1"/>
  </si>
  <si>
    <t>純</t>
    <rPh sb="0" eb="1">
      <t>ジュン</t>
    </rPh>
    <phoneticPr fontId="1"/>
  </si>
  <si>
    <t>政樹</t>
    <rPh sb="0" eb="2">
      <t>マサキ</t>
    </rPh>
    <phoneticPr fontId="1"/>
  </si>
  <si>
    <t>ﾏｻｷ</t>
    <phoneticPr fontId="1"/>
  </si>
  <si>
    <t>Masaki</t>
    <phoneticPr fontId="1"/>
  </si>
  <si>
    <t>山川</t>
    <rPh sb="0" eb="2">
      <t>ヤマカワ</t>
    </rPh>
    <phoneticPr fontId="1"/>
  </si>
  <si>
    <t>ﾔﾏｶﾜ</t>
    <phoneticPr fontId="1"/>
  </si>
  <si>
    <t>ﾄｼｷ</t>
    <phoneticPr fontId="1"/>
  </si>
  <si>
    <t>Toshiki</t>
    <phoneticPr fontId="1"/>
  </si>
  <si>
    <t>ｼﾞｭﾝ</t>
    <phoneticPr fontId="1"/>
  </si>
  <si>
    <t>Jun</t>
    <phoneticPr fontId="1"/>
  </si>
  <si>
    <t>03</t>
    <phoneticPr fontId="1"/>
  </si>
  <si>
    <t>70</t>
    <phoneticPr fontId="1"/>
  </si>
  <si>
    <t>20</t>
    <phoneticPr fontId="1"/>
  </si>
  <si>
    <t>48</t>
    <phoneticPr fontId="1"/>
  </si>
  <si>
    <t>09</t>
    <phoneticPr fontId="1"/>
  </si>
  <si>
    <t>06</t>
    <phoneticPr fontId="1"/>
  </si>
  <si>
    <t>10</t>
    <phoneticPr fontId="1"/>
  </si>
  <si>
    <t>種目</t>
    <rPh sb="0" eb="2">
      <t>シュモク</t>
    </rPh>
    <phoneticPr fontId="1"/>
  </si>
  <si>
    <t>性別</t>
    <rPh sb="0" eb="2">
      <t>セイベツ</t>
    </rPh>
    <phoneticPr fontId="1"/>
  </si>
  <si>
    <t>区分</t>
    <rPh sb="0" eb="2">
      <t>クブン</t>
    </rPh>
    <phoneticPr fontId="1"/>
  </si>
  <si>
    <t>区民大会</t>
    <rPh sb="0" eb="2">
      <t>クミン</t>
    </rPh>
    <rPh sb="2" eb="4">
      <t>タイカイ</t>
    </rPh>
    <phoneticPr fontId="1"/>
  </si>
  <si>
    <t>記録会</t>
    <rPh sb="0" eb="2">
      <t>キロク</t>
    </rPh>
    <rPh sb="2" eb="3">
      <t>カイ</t>
    </rPh>
    <phoneticPr fontId="1"/>
  </si>
  <si>
    <t>参加大会</t>
    <rPh sb="0" eb="2">
      <t>サンカ</t>
    </rPh>
    <rPh sb="2" eb="4">
      <t>タイカイ</t>
    </rPh>
    <phoneticPr fontId="1"/>
  </si>
  <si>
    <t>04</t>
    <phoneticPr fontId="1"/>
  </si>
  <si>
    <t>35</t>
    <phoneticPr fontId="1"/>
  </si>
  <si>
    <t>12</t>
    <phoneticPr fontId="1"/>
  </si>
  <si>
    <t>上田</t>
    <rPh sb="0" eb="2">
      <t>ウエダ</t>
    </rPh>
    <phoneticPr fontId="1"/>
  </si>
  <si>
    <t>田山</t>
    <rPh sb="0" eb="2">
      <t>タヤマ</t>
    </rPh>
    <phoneticPr fontId="1"/>
  </si>
  <si>
    <t>ｳｴﾀﾞ</t>
    <phoneticPr fontId="1"/>
  </si>
  <si>
    <t>ﾀﾔﾏ</t>
    <phoneticPr fontId="1"/>
  </si>
  <si>
    <t>太郎</t>
    <rPh sb="0" eb="2">
      <t>タロウ</t>
    </rPh>
    <phoneticPr fontId="1"/>
  </si>
  <si>
    <t>ﾀﾛｳ</t>
    <phoneticPr fontId="1"/>
  </si>
  <si>
    <t>Tarou</t>
    <phoneticPr fontId="1"/>
  </si>
  <si>
    <t>東京</t>
    <rPh sb="0" eb="2">
      <t>トウキョウ</t>
    </rPh>
    <phoneticPr fontId="1"/>
  </si>
  <si>
    <t>ﾄｳｷｮｳ</t>
    <phoneticPr fontId="1"/>
  </si>
  <si>
    <t>8</t>
    <phoneticPr fontId="1"/>
  </si>
  <si>
    <t>50</t>
    <phoneticPr fontId="1"/>
  </si>
  <si>
    <t>参考記録</t>
    <rPh sb="0" eb="2">
      <t>サンコウ</t>
    </rPh>
    <rPh sb="2" eb="4">
      <t>キロク</t>
    </rPh>
    <phoneticPr fontId="1"/>
  </si>
  <si>
    <t>エントリー方法について</t>
    <rPh sb="5" eb="7">
      <t>ホウホウ</t>
    </rPh>
    <phoneticPr fontId="1"/>
  </si>
  <si>
    <t>年齢</t>
    <rPh sb="0" eb="2">
      <t>ネンレイ</t>
    </rPh>
    <phoneticPr fontId="1"/>
  </si>
  <si>
    <t>区分</t>
    <rPh sb="0" eb="2">
      <t>クブン</t>
    </rPh>
    <phoneticPr fontId="1"/>
  </si>
  <si>
    <t>一般男子</t>
    <rPh sb="0" eb="4">
      <t>イッパンダンシ</t>
    </rPh>
    <phoneticPr fontId="1"/>
  </si>
  <si>
    <t>一般女子</t>
    <rPh sb="0" eb="4">
      <t>イッパンジョシ</t>
    </rPh>
    <phoneticPr fontId="1"/>
  </si>
  <si>
    <t>高校女子</t>
    <rPh sb="0" eb="4">
      <t>コウコウジョシ</t>
    </rPh>
    <phoneticPr fontId="1"/>
  </si>
  <si>
    <t>中学男子</t>
    <rPh sb="0" eb="4">
      <t>チュウガクダンシ</t>
    </rPh>
    <phoneticPr fontId="1"/>
  </si>
  <si>
    <t>中学女子</t>
    <rPh sb="0" eb="4">
      <t>チュウガクジョシ</t>
    </rPh>
    <phoneticPr fontId="1"/>
  </si>
  <si>
    <t>小学男子</t>
    <rPh sb="0" eb="4">
      <t>ショウガクダンシ</t>
    </rPh>
    <phoneticPr fontId="1"/>
  </si>
  <si>
    <t>小学女子</t>
    <rPh sb="0" eb="4">
      <t>ショウガクジョシ</t>
    </rPh>
    <phoneticPr fontId="1"/>
  </si>
  <si>
    <t>学年</t>
    <rPh sb="0" eb="2">
      <t>ガクネン</t>
    </rPh>
    <phoneticPr fontId="1"/>
  </si>
  <si>
    <t>学年</t>
    <rPh sb="0" eb="2">
      <t>ガクネン</t>
    </rPh>
    <phoneticPr fontId="1"/>
  </si>
  <si>
    <t>高校男子</t>
    <rPh sb="0" eb="4">
      <t>コウコウダンシ</t>
    </rPh>
    <phoneticPr fontId="1"/>
  </si>
  <si>
    <t xml:space="preserve">小学4年以上_4×100mR </t>
    <rPh sb="3" eb="6">
      <t>ネンイジョウ</t>
    </rPh>
    <phoneticPr fontId="1"/>
  </si>
  <si>
    <t xml:space="preserve">中学共通_4×100mR </t>
  </si>
  <si>
    <t>種目登録数</t>
  </si>
  <si>
    <t>小学生</t>
    <rPh sb="0" eb="3">
      <t>ショウガクセイ</t>
    </rPh>
    <phoneticPr fontId="1"/>
  </si>
  <si>
    <t>中学生</t>
    <rPh sb="0" eb="3">
      <t>チュウガクセイ</t>
    </rPh>
    <phoneticPr fontId="1"/>
  </si>
  <si>
    <t>高校</t>
    <rPh sb="0" eb="2">
      <t>コウコウ</t>
    </rPh>
    <phoneticPr fontId="1"/>
  </si>
  <si>
    <t>一般</t>
    <rPh sb="0" eb="2">
      <t>イッパン</t>
    </rPh>
    <phoneticPr fontId="1"/>
  </si>
  <si>
    <t>合計</t>
    <rPh sb="0" eb="2">
      <t>ゴウケイ</t>
    </rPh>
    <phoneticPr fontId="1"/>
  </si>
  <si>
    <t>茜</t>
    <rPh sb="0" eb="1">
      <t>アカネ</t>
    </rPh>
    <phoneticPr fontId="1"/>
  </si>
  <si>
    <t>ｶﾜｶﾐ</t>
    <phoneticPr fontId="1"/>
  </si>
  <si>
    <t>ｱｶﾈ</t>
    <phoneticPr fontId="1"/>
  </si>
  <si>
    <t>Akane</t>
    <phoneticPr fontId="1"/>
  </si>
  <si>
    <t>東京</t>
    <rPh sb="0" eb="2">
      <t>トウキョウ</t>
    </rPh>
    <phoneticPr fontId="1"/>
  </si>
  <si>
    <t>杉並クラブ</t>
    <rPh sb="0" eb="2">
      <t>スギナミ</t>
    </rPh>
    <phoneticPr fontId="1"/>
  </si>
  <si>
    <t>次郎</t>
    <rPh sb="0" eb="2">
      <t>ジロウ</t>
    </rPh>
    <phoneticPr fontId="1"/>
  </si>
  <si>
    <t>ｼﾞﾛｳ</t>
    <phoneticPr fontId="1"/>
  </si>
  <si>
    <t>Jiro</t>
    <phoneticPr fontId="1"/>
  </si>
  <si>
    <t>00</t>
    <phoneticPr fontId="1"/>
  </si>
  <si>
    <t>JAAF ID</t>
    <phoneticPr fontId="1"/>
  </si>
  <si>
    <t>00012345678</t>
    <phoneticPr fontId="1"/>
  </si>
  <si>
    <t>00012345676</t>
    <phoneticPr fontId="1"/>
  </si>
  <si>
    <t>00012345675</t>
    <phoneticPr fontId="1"/>
  </si>
  <si>
    <t>00012345674</t>
    <phoneticPr fontId="1"/>
  </si>
  <si>
    <t>代表者氏名</t>
    <rPh sb="0" eb="3">
      <t>ダイヒョウシャ</t>
    </rPh>
    <rPh sb="3" eb="5">
      <t>シメイ</t>
    </rPh>
    <phoneticPr fontId="1"/>
  </si>
  <si>
    <t>ﾒｰﾙｱﾄﾞﾚｽ</t>
    <phoneticPr fontId="1"/>
  </si>
  <si>
    <t>パラ障害区分</t>
    <rPh sb="2" eb="4">
      <t>ショウガイ</t>
    </rPh>
    <rPh sb="4" eb="6">
      <t>クブン</t>
    </rPh>
    <phoneticPr fontId="1"/>
  </si>
  <si>
    <t>区民大会参加要件</t>
    <rPh sb="0" eb="2">
      <t>クミン</t>
    </rPh>
    <rPh sb="2" eb="4">
      <t>タイカイ</t>
    </rPh>
    <rPh sb="4" eb="8">
      <t>サンカヨウケン</t>
    </rPh>
    <phoneticPr fontId="1"/>
  </si>
  <si>
    <t>区内在住</t>
    <rPh sb="0" eb="2">
      <t>クナイ</t>
    </rPh>
    <rPh sb="2" eb="4">
      <t>ザイジュウ</t>
    </rPh>
    <phoneticPr fontId="1"/>
  </si>
  <si>
    <t>区内在学</t>
    <rPh sb="0" eb="2">
      <t>クナイ</t>
    </rPh>
    <rPh sb="2" eb="4">
      <t>ザイガク</t>
    </rPh>
    <phoneticPr fontId="1"/>
  </si>
  <si>
    <t>区内在勤</t>
    <rPh sb="0" eb="2">
      <t>クナイ</t>
    </rPh>
    <rPh sb="2" eb="4">
      <t>ザイキン</t>
    </rPh>
    <phoneticPr fontId="1"/>
  </si>
  <si>
    <t>振込人名義</t>
    <rPh sb="0" eb="1">
      <t>フ</t>
    </rPh>
    <rPh sb="1" eb="2">
      <t>コ</t>
    </rPh>
    <rPh sb="2" eb="3">
      <t>ニン</t>
    </rPh>
    <rPh sb="3" eb="5">
      <t>メイギ</t>
    </rPh>
    <phoneticPr fontId="1"/>
  </si>
  <si>
    <t>区分</t>
    <rPh sb="0" eb="2">
      <t>クブン</t>
    </rPh>
    <phoneticPr fontId="1"/>
  </si>
  <si>
    <t>所属</t>
    <rPh sb="0" eb="2">
      <t>ショゾク</t>
    </rPh>
    <phoneticPr fontId="1"/>
  </si>
  <si>
    <t>名</t>
  </si>
  <si>
    <t>フリガナ</t>
    <phoneticPr fontId="1"/>
  </si>
  <si>
    <t>種目</t>
  </si>
  <si>
    <t>団体名</t>
    <rPh sb="0" eb="2">
      <t>ダンタイ</t>
    </rPh>
    <rPh sb="2" eb="3">
      <t>メイ</t>
    </rPh>
    <phoneticPr fontId="1"/>
  </si>
  <si>
    <t>振り込み名義人</t>
    <rPh sb="0" eb="1">
      <t>フ</t>
    </rPh>
    <rPh sb="2" eb="3">
      <t>コ</t>
    </rPh>
    <rPh sb="4" eb="7">
      <t>メイギニン</t>
    </rPh>
    <phoneticPr fontId="1"/>
  </si>
  <si>
    <t>小学生リレー</t>
    <rPh sb="0" eb="3">
      <t>ショウガクセイ</t>
    </rPh>
    <phoneticPr fontId="1"/>
  </si>
  <si>
    <t>中学生リレー</t>
    <rPh sb="0" eb="3">
      <t>チュウガクセイ</t>
    </rPh>
    <phoneticPr fontId="1"/>
  </si>
  <si>
    <t>高校リレー</t>
    <rPh sb="0" eb="2">
      <t>コウコウ</t>
    </rPh>
    <phoneticPr fontId="1"/>
  </si>
  <si>
    <t>一般リレー</t>
    <rPh sb="0" eb="2">
      <t>イッパン</t>
    </rPh>
    <phoneticPr fontId="1"/>
  </si>
  <si>
    <t>振り込み日</t>
    <rPh sb="0" eb="1">
      <t>フ</t>
    </rPh>
    <rPh sb="2" eb="3">
      <t>コ</t>
    </rPh>
    <rPh sb="4" eb="5">
      <t>ビ</t>
    </rPh>
    <phoneticPr fontId="1"/>
  </si>
  <si>
    <t>登録都道府県</t>
    <rPh sb="0" eb="6">
      <t>トウロクトドウフケン</t>
    </rPh>
    <phoneticPr fontId="1"/>
  </si>
  <si>
    <t>ﾌﾘｶﾞﾅ(姓)</t>
    <rPh sb="6" eb="7">
      <t>セイ</t>
    </rPh>
    <phoneticPr fontId="1"/>
  </si>
  <si>
    <t>ﾌﾘｶﾞﾅ(名)</t>
    <rPh sb="6" eb="7">
      <t>メイ</t>
    </rPh>
    <phoneticPr fontId="1"/>
  </si>
  <si>
    <t>YAMAKAWA</t>
    <phoneticPr fontId="1"/>
  </si>
  <si>
    <t>UEDA</t>
    <phoneticPr fontId="1"/>
  </si>
  <si>
    <t>TAYAMA</t>
    <phoneticPr fontId="1"/>
  </si>
  <si>
    <t>TOKYO</t>
    <phoneticPr fontId="1"/>
  </si>
  <si>
    <t>◎申込書は加工せず(ﾊﾟｽﾜｰﾄﾞ付き・PDF変換は不可)Excelシートのまま添付してください。</t>
    <phoneticPr fontId="1"/>
  </si>
  <si>
    <t>№は未記入</t>
    <rPh sb="2" eb="5">
      <t>ミキニュウ</t>
    </rPh>
    <phoneticPr fontId="1"/>
  </si>
  <si>
    <t>高校生</t>
    <rPh sb="0" eb="3">
      <t>コウコウセイ</t>
    </rPh>
    <phoneticPr fontId="1"/>
  </si>
  <si>
    <t>の部分にカーソルを置き▼をクリックすると選択項目が表示される</t>
    <rPh sb="1" eb="3">
      <t>ブブン</t>
    </rPh>
    <rPh sb="9" eb="10">
      <t>オ</t>
    </rPh>
    <rPh sb="20" eb="24">
      <t>センタクコウモク</t>
    </rPh>
    <rPh sb="25" eb="27">
      <t>ヒョウジ</t>
    </rPh>
    <phoneticPr fontId="1"/>
  </si>
  <si>
    <t>部分はカーソルを置き▼をクリックすると選択項目が表示される</t>
    <rPh sb="0" eb="2">
      <t>ブブン</t>
    </rPh>
    <rPh sb="8" eb="9">
      <t>オ</t>
    </rPh>
    <rPh sb="19" eb="21">
      <t>センタク</t>
    </rPh>
    <rPh sb="21" eb="23">
      <t>コウモク</t>
    </rPh>
    <rPh sb="24" eb="26">
      <t>ヒョウジ</t>
    </rPh>
    <phoneticPr fontId="1"/>
  </si>
  <si>
    <t>←プログラム表記に使用</t>
    <rPh sb="6" eb="8">
      <t>ヒョウキ</t>
    </rPh>
    <rPh sb="9" eb="11">
      <t>シヨウ</t>
    </rPh>
    <phoneticPr fontId="1"/>
  </si>
  <si>
    <t>←昼間連絡の取れる電話番号をご記入</t>
    <rPh sb="1" eb="3">
      <t>ヒルマ</t>
    </rPh>
    <rPh sb="3" eb="5">
      <t>レンラク</t>
    </rPh>
    <rPh sb="6" eb="7">
      <t>ト</t>
    </rPh>
    <rPh sb="9" eb="11">
      <t>デンワ</t>
    </rPh>
    <rPh sb="11" eb="13">
      <t>バンゴウ</t>
    </rPh>
    <rPh sb="15" eb="17">
      <t>キニュウ</t>
    </rPh>
    <phoneticPr fontId="1"/>
  </si>
  <si>
    <t>←参加人数(数字)を記入すると金額が表示される</t>
    <rPh sb="1" eb="5">
      <t>サンカニンズウ</t>
    </rPh>
    <rPh sb="6" eb="8">
      <t>スウジ</t>
    </rPh>
    <rPh sb="10" eb="12">
      <t>キニュウ</t>
    </rPh>
    <rPh sb="15" eb="17">
      <t>キンガク</t>
    </rPh>
    <rPh sb="18" eb="20">
      <t>ヒョウジ</t>
    </rPh>
    <phoneticPr fontId="1"/>
  </si>
  <si>
    <t>←参加チーム数(数字)を記入</t>
    <rPh sb="1" eb="3">
      <t>サンカ</t>
    </rPh>
    <rPh sb="6" eb="7">
      <t>スウ</t>
    </rPh>
    <rPh sb="8" eb="10">
      <t>スウジ</t>
    </rPh>
    <rPh sb="12" eb="14">
      <t>キニュウ</t>
    </rPh>
    <phoneticPr fontId="1"/>
  </si>
  <si>
    <t>←振り込み金額が表示されますが間違いがないか再度確認</t>
    <rPh sb="1" eb="2">
      <t>フ</t>
    </rPh>
    <rPh sb="3" eb="4">
      <t>コ</t>
    </rPh>
    <rPh sb="5" eb="7">
      <t>キンガク</t>
    </rPh>
    <rPh sb="8" eb="10">
      <t>ヒョウジ</t>
    </rPh>
    <rPh sb="15" eb="17">
      <t>マチガ</t>
    </rPh>
    <rPh sb="22" eb="24">
      <t>サイド</t>
    </rPh>
    <rPh sb="24" eb="26">
      <t>カクニン</t>
    </rPh>
    <phoneticPr fontId="1"/>
  </si>
  <si>
    <t>ﾌﾘｶﾞﾅは自動入力ですが正しく表示されない場合は半角文字で手入力する</t>
    <rPh sb="6" eb="10">
      <t>ジドウニュウリョク</t>
    </rPh>
    <rPh sb="13" eb="14">
      <t>タダ</t>
    </rPh>
    <rPh sb="16" eb="18">
      <t>ヒョウジ</t>
    </rPh>
    <rPh sb="22" eb="24">
      <t>バアイ</t>
    </rPh>
    <rPh sb="25" eb="29">
      <t>ハンカクモジ</t>
    </rPh>
    <rPh sb="30" eb="32">
      <t>ニュウリョク</t>
    </rPh>
    <rPh sb="31" eb="33">
      <t>ニュウリョク</t>
    </rPh>
    <phoneticPr fontId="1"/>
  </si>
  <si>
    <t>杉</t>
    <rPh sb="0" eb="1">
      <t>スギ</t>
    </rPh>
    <phoneticPr fontId="1"/>
  </si>
  <si>
    <t>並</t>
    <rPh sb="0" eb="1">
      <t>ナ</t>
    </rPh>
    <phoneticPr fontId="1"/>
  </si>
  <si>
    <t>SUGI</t>
    <phoneticPr fontId="1"/>
  </si>
  <si>
    <t>Nami</t>
    <phoneticPr fontId="1"/>
  </si>
  <si>
    <t>T12</t>
    <phoneticPr fontId="1"/>
  </si>
  <si>
    <t>女</t>
    <rPh sb="0" eb="1">
      <t>オンナ</t>
    </rPh>
    <phoneticPr fontId="1"/>
  </si>
  <si>
    <t>12</t>
    <phoneticPr fontId="1"/>
  </si>
  <si>
    <t>東</t>
    <rPh sb="0" eb="1">
      <t>ヒガシ</t>
    </rPh>
    <phoneticPr fontId="1"/>
  </si>
  <si>
    <t>京</t>
    <rPh sb="0" eb="1">
      <t>キョウ</t>
    </rPh>
    <phoneticPr fontId="1"/>
  </si>
  <si>
    <t>ｱｽﾞﾏ</t>
    <phoneticPr fontId="1"/>
  </si>
  <si>
    <t>ｽｷﾞ</t>
    <phoneticPr fontId="1"/>
  </si>
  <si>
    <t>ﾅﾐ</t>
    <phoneticPr fontId="1"/>
  </si>
  <si>
    <t>ﾐﾔｺ</t>
    <phoneticPr fontId="1"/>
  </si>
  <si>
    <t>AZUMA</t>
    <phoneticPr fontId="1"/>
  </si>
  <si>
    <t>Miyako</t>
    <phoneticPr fontId="1"/>
  </si>
  <si>
    <t>ガイド</t>
    <phoneticPr fontId="1"/>
  </si>
  <si>
    <t>男</t>
    <rPh sb="0" eb="1">
      <t>オトコ</t>
    </rPh>
    <phoneticPr fontId="1"/>
  </si>
  <si>
    <t>団体名(略称)</t>
    <rPh sb="0" eb="3">
      <t>ダンタイメイ</t>
    </rPh>
    <rPh sb="4" eb="6">
      <t>リャクショウ</t>
    </rPh>
    <phoneticPr fontId="1"/>
  </si>
  <si>
    <t>JAAF ID</t>
  </si>
  <si>
    <t>m</t>
  </si>
  <si>
    <t>cm</t>
  </si>
  <si>
    <t>リレー</t>
  </si>
  <si>
    <t>No.</t>
  </si>
  <si>
    <t>生年月日</t>
    <rPh sb="0" eb="2">
      <t>セイネン</t>
    </rPh>
    <rPh sb="2" eb="4">
      <t>ガッピ</t>
    </rPh>
    <phoneticPr fontId="13"/>
  </si>
  <si>
    <t>分</t>
    <rPh sb="0" eb="1">
      <t>フン</t>
    </rPh>
    <phoneticPr fontId="13"/>
  </si>
  <si>
    <t>秒</t>
    <rPh sb="0" eb="1">
      <t>ビョウ</t>
    </rPh>
    <phoneticPr fontId="13"/>
  </si>
  <si>
    <t>秒以下</t>
    <rPh sb="0" eb="1">
      <t>ビョウ</t>
    </rPh>
    <rPh sb="1" eb="3">
      <t>イカ</t>
    </rPh>
    <phoneticPr fontId="13"/>
  </si>
  <si>
    <t>参考記録</t>
    <rPh sb="0" eb="2">
      <t>サンコウ</t>
    </rPh>
    <rPh sb="2" eb="4">
      <t>キロク</t>
    </rPh>
    <phoneticPr fontId="13"/>
  </si>
  <si>
    <t>区分</t>
    <rPh sb="0" eb="2">
      <t>クブン</t>
    </rPh>
    <phoneticPr fontId="13"/>
  </si>
  <si>
    <t>DB</t>
    <phoneticPr fontId="1"/>
  </si>
  <si>
    <t>ZK</t>
  </si>
  <si>
    <t>N1</t>
    <phoneticPr fontId="1"/>
  </si>
  <si>
    <t>N2</t>
    <phoneticPr fontId="1"/>
  </si>
  <si>
    <t>N3</t>
    <phoneticPr fontId="1"/>
  </si>
  <si>
    <t>SX</t>
    <phoneticPr fontId="1"/>
  </si>
  <si>
    <t>KC</t>
    <phoneticPr fontId="1"/>
  </si>
  <si>
    <t>MC</t>
    <phoneticPr fontId="1"/>
  </si>
  <si>
    <t>S1</t>
    <phoneticPr fontId="1"/>
  </si>
  <si>
    <t>S2</t>
  </si>
  <si>
    <t>S3</t>
  </si>
  <si>
    <t>S4</t>
  </si>
  <si>
    <t>姓</t>
    <rPh sb="0" eb="1">
      <t>セイ</t>
    </rPh>
    <phoneticPr fontId="13"/>
  </si>
  <si>
    <t>名</t>
    <rPh sb="0" eb="1">
      <t>メイ</t>
    </rPh>
    <phoneticPr fontId="13"/>
  </si>
  <si>
    <t>フリガナ(姓)</t>
    <rPh sb="5" eb="6">
      <t>セイ</t>
    </rPh>
    <phoneticPr fontId="13"/>
  </si>
  <si>
    <t>フリガナ(名)</t>
    <rPh sb="5" eb="6">
      <t>メイ</t>
    </rPh>
    <phoneticPr fontId="13"/>
  </si>
  <si>
    <t>英語表記(姓)</t>
    <rPh sb="0" eb="2">
      <t>エイゴ</t>
    </rPh>
    <rPh sb="2" eb="4">
      <t>ヒョウキ</t>
    </rPh>
    <rPh sb="5" eb="6">
      <t>セイ</t>
    </rPh>
    <phoneticPr fontId="13"/>
  </si>
  <si>
    <t>英語表記(名)</t>
    <rPh sb="5" eb="6">
      <t>メイ</t>
    </rPh>
    <phoneticPr fontId="13"/>
  </si>
  <si>
    <t>性別</t>
    <rPh sb="0" eb="2">
      <t>セイベツ</t>
    </rPh>
    <phoneticPr fontId="13"/>
  </si>
  <si>
    <t>生年(西暦)</t>
    <rPh sb="0" eb="2">
      <t>セイネン</t>
    </rPh>
    <rPh sb="3" eb="5">
      <t>セイレキ</t>
    </rPh>
    <phoneticPr fontId="13"/>
  </si>
  <si>
    <t>月</t>
    <rPh sb="0" eb="1">
      <t>ツキ</t>
    </rPh>
    <phoneticPr fontId="13"/>
  </si>
  <si>
    <t>日</t>
    <rPh sb="0" eb="1">
      <t>ヒ</t>
    </rPh>
    <phoneticPr fontId="13"/>
  </si>
  <si>
    <t>学年</t>
    <rPh sb="0" eb="2">
      <t>ガクネン</t>
    </rPh>
    <phoneticPr fontId="13"/>
  </si>
  <si>
    <t>年齢</t>
    <rPh sb="0" eb="2">
      <t>ネンレイ</t>
    </rPh>
    <phoneticPr fontId="13"/>
  </si>
  <si>
    <t>参加大会</t>
    <rPh sb="0" eb="2">
      <t>サンカ</t>
    </rPh>
    <rPh sb="2" eb="4">
      <t>タイカイ</t>
    </rPh>
    <phoneticPr fontId="13"/>
  </si>
  <si>
    <t>団体名</t>
    <rPh sb="0" eb="3">
      <t>ダンタイメイ</t>
    </rPh>
    <phoneticPr fontId="13"/>
  </si>
  <si>
    <t>種目1</t>
    <rPh sb="0" eb="2">
      <t>シュモク</t>
    </rPh>
    <phoneticPr fontId="13"/>
  </si>
  <si>
    <t>種目2</t>
    <rPh sb="0" eb="2">
      <t>シュモク</t>
    </rPh>
    <phoneticPr fontId="13"/>
  </si>
  <si>
    <t>ﾁｰﾑ番号</t>
    <rPh sb="3" eb="5">
      <t>バンゴウ</t>
    </rPh>
    <phoneticPr fontId="13"/>
  </si>
  <si>
    <t>05</t>
    <phoneticPr fontId="1"/>
  </si>
  <si>
    <t>4</t>
  </si>
  <si>
    <t>エントリーシートは一度ダウンロードし団体名（または代表者名）を入れて保存してから作成したものを送付する。</t>
    <phoneticPr fontId="1"/>
  </si>
  <si>
    <t>エントリー費　合　計</t>
    <rPh sb="5" eb="6">
      <t>ヒ</t>
    </rPh>
    <rPh sb="7" eb="8">
      <t>ゴウ</t>
    </rPh>
    <rPh sb="9" eb="10">
      <t>ケイ</t>
    </rPh>
    <phoneticPr fontId="1"/>
  </si>
  <si>
    <t>高校生</t>
    <rPh sb="0" eb="2">
      <t>コウコウ</t>
    </rPh>
    <rPh sb="2" eb="3">
      <t>セイ</t>
    </rPh>
    <phoneticPr fontId="1"/>
  </si>
  <si>
    <t>.</t>
    <phoneticPr fontId="1"/>
  </si>
  <si>
    <t xml:space="preserve">共通800m </t>
    <rPh sb="0" eb="2">
      <t>キョウツウ</t>
    </rPh>
    <phoneticPr fontId="1"/>
  </si>
  <si>
    <t xml:space="preserve">走幅跳 </t>
    <rPh sb="0" eb="1">
      <t>ソウ</t>
    </rPh>
    <phoneticPr fontId="1"/>
  </si>
  <si>
    <t xml:space="preserve">中学1年100m </t>
    <rPh sb="3" eb="4">
      <t>ネン</t>
    </rPh>
    <phoneticPr fontId="1"/>
  </si>
  <si>
    <t xml:space="preserve">中学共通100m </t>
    <rPh sb="2" eb="4">
      <t>キョウツウ</t>
    </rPh>
    <phoneticPr fontId="1"/>
  </si>
  <si>
    <t xml:space="preserve">中学共通200m </t>
    <rPh sb="2" eb="4">
      <t>キョウツウ</t>
    </rPh>
    <phoneticPr fontId="1"/>
  </si>
  <si>
    <t xml:space="preserve">中学1年800m </t>
    <rPh sb="3" eb="4">
      <t>ネン</t>
    </rPh>
    <phoneticPr fontId="1"/>
  </si>
  <si>
    <t xml:space="preserve">小学1・2年50m </t>
    <rPh sb="5" eb="6">
      <t>ネン</t>
    </rPh>
    <phoneticPr fontId="1"/>
  </si>
  <si>
    <t xml:space="preserve">小学3・4年100m </t>
    <rPh sb="5" eb="6">
      <t>ネン</t>
    </rPh>
    <phoneticPr fontId="1"/>
  </si>
  <si>
    <t xml:space="preserve">走高跳 </t>
    <phoneticPr fontId="1"/>
  </si>
  <si>
    <t xml:space="preserve">走幅跳 </t>
    <phoneticPr fontId="1"/>
  </si>
  <si>
    <t xml:space="preserve">砲丸投 </t>
    <phoneticPr fontId="1"/>
  </si>
  <si>
    <t>砲丸投</t>
    <rPh sb="0" eb="3">
      <t>ホウガンナ</t>
    </rPh>
    <phoneticPr fontId="1"/>
  </si>
  <si>
    <t>100m</t>
    <phoneticPr fontId="1"/>
  </si>
  <si>
    <t xml:space="preserve">200m </t>
    <phoneticPr fontId="1"/>
  </si>
  <si>
    <t xml:space="preserve">400m </t>
    <phoneticPr fontId="1"/>
  </si>
  <si>
    <t>1500m</t>
    <phoneticPr fontId="1"/>
  </si>
  <si>
    <t>5000ｍ</t>
    <phoneticPr fontId="1"/>
  </si>
  <si>
    <t xml:space="preserve">走高跳 </t>
    <rPh sb="1" eb="2">
      <t>タカ</t>
    </rPh>
    <phoneticPr fontId="1"/>
  </si>
  <si>
    <t xml:space="preserve">中学共通800m </t>
    <rPh sb="0" eb="2">
      <t>チュウガク</t>
    </rPh>
    <rPh sb="2" eb="4">
      <t>キョウツウ</t>
    </rPh>
    <phoneticPr fontId="1"/>
  </si>
  <si>
    <t xml:space="preserve">40歳以上100m </t>
    <phoneticPr fontId="1"/>
  </si>
  <si>
    <t>共通100m</t>
    <rPh sb="0" eb="2">
      <t>キョウツウ</t>
    </rPh>
    <phoneticPr fontId="1"/>
  </si>
  <si>
    <t xml:space="preserve">共通_5000m </t>
    <rPh sb="0" eb="2">
      <t>キョウツウ</t>
    </rPh>
    <phoneticPr fontId="1"/>
  </si>
  <si>
    <t xml:space="preserve">60歳以上100m </t>
    <phoneticPr fontId="1"/>
  </si>
  <si>
    <t xml:space="preserve">40歳以上100m </t>
    <rPh sb="2" eb="3">
      <t>サイ</t>
    </rPh>
    <rPh sb="3" eb="5">
      <t>イジョウ</t>
    </rPh>
    <phoneticPr fontId="1"/>
  </si>
  <si>
    <t xml:space="preserve">共通100m </t>
    <rPh sb="0" eb="2">
      <t>キョウツウ</t>
    </rPh>
    <phoneticPr fontId="1"/>
  </si>
  <si>
    <t xml:space="preserve">共通200m </t>
    <phoneticPr fontId="1"/>
  </si>
  <si>
    <t xml:space="preserve">共通400m </t>
    <phoneticPr fontId="1"/>
  </si>
  <si>
    <t xml:space="preserve">50歳以上5000m </t>
    <phoneticPr fontId="1"/>
  </si>
  <si>
    <t xml:space="preserve">共通5000m </t>
    <phoneticPr fontId="1"/>
  </si>
  <si>
    <t xml:space="preserve">共通1500m </t>
    <phoneticPr fontId="1"/>
  </si>
  <si>
    <t xml:space="preserve">中学1年1500m </t>
    <rPh sb="3" eb="4">
      <t>ネン</t>
    </rPh>
    <phoneticPr fontId="1"/>
  </si>
  <si>
    <t xml:space="preserve">中学共通400m </t>
    <rPh sb="2" eb="4">
      <t>キョウツウ</t>
    </rPh>
    <phoneticPr fontId="1"/>
  </si>
  <si>
    <t xml:space="preserve">49歳以下砲丸投 </t>
    <rPh sb="3" eb="5">
      <t>イカ</t>
    </rPh>
    <phoneticPr fontId="1"/>
  </si>
  <si>
    <t xml:space="preserve">50-69歳砲丸投 </t>
    <phoneticPr fontId="1"/>
  </si>
  <si>
    <t xml:space="preserve">70歳以上砲丸投 </t>
    <phoneticPr fontId="1"/>
  </si>
  <si>
    <t xml:space="preserve">共通1500m </t>
  </si>
  <si>
    <t xml:space="preserve">共通1500m </t>
    <rPh sb="0" eb="2">
      <t>キョウツウ</t>
    </rPh>
    <phoneticPr fontId="1"/>
  </si>
  <si>
    <t>200m</t>
    <phoneticPr fontId="1"/>
  </si>
  <si>
    <t>杉並クラブ1</t>
    <rPh sb="0" eb="2">
      <t>スギナミ</t>
    </rPh>
    <phoneticPr fontId="1"/>
  </si>
  <si>
    <t>14</t>
    <phoneticPr fontId="1"/>
  </si>
  <si>
    <t>43</t>
    <phoneticPr fontId="1"/>
  </si>
  <si>
    <t>千葉</t>
    <rPh sb="0" eb="2">
      <t>チバ</t>
    </rPh>
    <phoneticPr fontId="1"/>
  </si>
  <si>
    <t>神奈川</t>
    <rPh sb="0" eb="3">
      <t>カナガワ</t>
    </rPh>
    <phoneticPr fontId="1"/>
  </si>
  <si>
    <t>申請中</t>
    <rPh sb="0" eb="3">
      <t>シンセイチュウ</t>
    </rPh>
    <phoneticPr fontId="1"/>
  </si>
  <si>
    <t>オープン男子</t>
    <rPh sb="4" eb="6">
      <t>ダンシ</t>
    </rPh>
    <phoneticPr fontId="1"/>
  </si>
  <si>
    <t>オープン女子</t>
    <rPh sb="4" eb="6">
      <t>ジョシ</t>
    </rPh>
    <phoneticPr fontId="1"/>
  </si>
  <si>
    <t xml:space="preserve">共通砲丸投 </t>
    <rPh sb="0" eb="2">
      <t>キョウツウ</t>
    </rPh>
    <rPh sb="2" eb="5">
      <t>ホウガンナゲ</t>
    </rPh>
    <phoneticPr fontId="1"/>
  </si>
  <si>
    <t xml:space="preserve">50歳以上砲丸投 </t>
    <rPh sb="2" eb="5">
      <t>サイイジョウ</t>
    </rPh>
    <phoneticPr fontId="1"/>
  </si>
  <si>
    <t xml:space="preserve">共通砲丸投 </t>
    <rPh sb="0" eb="2">
      <t>キョウツウ</t>
    </rPh>
    <phoneticPr fontId="1"/>
  </si>
  <si>
    <t>800m</t>
    <phoneticPr fontId="1"/>
  </si>
  <si>
    <t>5000m</t>
    <phoneticPr fontId="1"/>
  </si>
  <si>
    <t xml:space="preserve">共通１00m </t>
    <rPh sb="0" eb="2">
      <t>キョウツウ</t>
    </rPh>
    <phoneticPr fontId="1"/>
  </si>
  <si>
    <t>列1</t>
  </si>
  <si>
    <t>列2</t>
  </si>
  <si>
    <t xml:space="preserve">走幅跳 </t>
  </si>
  <si>
    <t>リレーﾁｰﾑ名・番号</t>
    <rPh sb="6" eb="7">
      <t>メイ</t>
    </rPh>
    <rPh sb="8" eb="10">
      <t>バンゴウ</t>
    </rPh>
    <phoneticPr fontId="1"/>
  </si>
  <si>
    <t xml:space="preserve">共通走幅跳 </t>
    <rPh sb="0" eb="2">
      <t>キョウツウ</t>
    </rPh>
    <rPh sb="2" eb="3">
      <t>ソウ</t>
    </rPh>
    <phoneticPr fontId="1"/>
  </si>
  <si>
    <t>50歳以上砲丸投</t>
    <rPh sb="5" eb="8">
      <t>ホウガンナゲ</t>
    </rPh>
    <phoneticPr fontId="1"/>
  </si>
  <si>
    <t xml:space="preserve">60歳以上100m </t>
    <rPh sb="2" eb="3">
      <t>サイ</t>
    </rPh>
    <rPh sb="3" eb="5">
      <t>イジョウ</t>
    </rPh>
    <phoneticPr fontId="1"/>
  </si>
  <si>
    <t xml:space="preserve">40歳以上100m </t>
    <rPh sb="2" eb="5">
      <t>サイイジョウ</t>
    </rPh>
    <phoneticPr fontId="1"/>
  </si>
  <si>
    <t xml:space="preserve">共通5000m </t>
    <rPh sb="0" eb="2">
      <t>キョウツウ</t>
    </rPh>
    <phoneticPr fontId="1"/>
  </si>
  <si>
    <t xml:space="preserve">小学5・6年100m </t>
    <rPh sb="0" eb="2">
      <t>ショウガク</t>
    </rPh>
    <rPh sb="5" eb="6">
      <t>ネン</t>
    </rPh>
    <phoneticPr fontId="1"/>
  </si>
  <si>
    <t xml:space="preserve">小学5・6年800m </t>
    <rPh sb="0" eb="2">
      <t>ショウガク</t>
    </rPh>
    <rPh sb="5" eb="6">
      <t>ネン</t>
    </rPh>
    <phoneticPr fontId="1"/>
  </si>
  <si>
    <t>高校・一般男子</t>
    <rPh sb="0" eb="2">
      <t>コウコウ</t>
    </rPh>
    <rPh sb="3" eb="7">
      <t>イッパンダンシ</t>
    </rPh>
    <phoneticPr fontId="1"/>
  </si>
  <si>
    <t>高校・一般女子</t>
    <rPh sb="0" eb="2">
      <t>コウコウ</t>
    </rPh>
    <rPh sb="3" eb="7">
      <t>イッパンジョシ</t>
    </rPh>
    <phoneticPr fontId="1"/>
  </si>
  <si>
    <t>他のデータから貼り付けしない。（集計のときにエラーになる）</t>
    <rPh sb="0" eb="1">
      <t>タ</t>
    </rPh>
    <rPh sb="7" eb="8">
      <t>ハ</t>
    </rPh>
    <rPh sb="9" eb="10">
      <t>ツ</t>
    </rPh>
    <rPh sb="16" eb="18">
      <t>シュウケイ</t>
    </rPh>
    <phoneticPr fontId="1"/>
  </si>
  <si>
    <t>高校・一般男子</t>
    <rPh sb="0" eb="2">
      <t>コウコウ</t>
    </rPh>
    <rPh sb="3" eb="5">
      <t>イッパン</t>
    </rPh>
    <rPh sb="5" eb="7">
      <t>ダンシ</t>
    </rPh>
    <phoneticPr fontId="1"/>
  </si>
  <si>
    <t xml:space="preserve">高校砲丸投 </t>
    <rPh sb="0" eb="2">
      <t>コウコウ</t>
    </rPh>
    <rPh sb="2" eb="5">
      <t>ホウガンナゲ</t>
    </rPh>
    <phoneticPr fontId="1"/>
  </si>
  <si>
    <t xml:space="preserve">共通走高跳 </t>
    <rPh sb="0" eb="2">
      <t>キョウツウ</t>
    </rPh>
    <phoneticPr fontId="1"/>
  </si>
  <si>
    <t xml:space="preserve">共通走幅跳 </t>
    <rPh sb="0" eb="2">
      <t>キョウツウ</t>
    </rPh>
    <rPh sb="3" eb="5">
      <t>ハバトビ</t>
    </rPh>
    <phoneticPr fontId="1"/>
  </si>
  <si>
    <t>49歳以下砲丸投</t>
    <rPh sb="2" eb="3">
      <t>サイ</t>
    </rPh>
    <rPh sb="3" eb="5">
      <t>イカ</t>
    </rPh>
    <rPh sb="5" eb="8">
      <t>ホウガンナゲ</t>
    </rPh>
    <phoneticPr fontId="1"/>
  </si>
  <si>
    <t xml:space="preserve">共通走幅跳 </t>
    <rPh sb="0" eb="2">
      <t>キョウツウ</t>
    </rPh>
    <phoneticPr fontId="1"/>
  </si>
  <si>
    <t>中学女子</t>
    <rPh sb="0" eb="2">
      <t>チュウガク</t>
    </rPh>
    <rPh sb="2" eb="4">
      <t>ジョシ</t>
    </rPh>
    <rPh sb="3" eb="4">
      <t>コ</t>
    </rPh>
    <phoneticPr fontId="1"/>
  </si>
  <si>
    <t>小学男子</t>
    <rPh sb="0" eb="2">
      <t>ショウガク</t>
    </rPh>
    <rPh sb="2" eb="4">
      <t>ダンシ</t>
    </rPh>
    <phoneticPr fontId="1"/>
  </si>
  <si>
    <t>小学女子</t>
    <rPh sb="0" eb="2">
      <t>ショウガク</t>
    </rPh>
    <rPh sb="2" eb="4">
      <t>ジョシ</t>
    </rPh>
    <phoneticPr fontId="1"/>
  </si>
  <si>
    <t>小学1</t>
    <rPh sb="0" eb="2">
      <t>ショウガク</t>
    </rPh>
    <phoneticPr fontId="1"/>
  </si>
  <si>
    <t>小学2</t>
    <rPh sb="0" eb="1">
      <t>ショウ</t>
    </rPh>
    <rPh sb="1" eb="2">
      <t>ガク</t>
    </rPh>
    <phoneticPr fontId="1"/>
  </si>
  <si>
    <t>小学3</t>
    <rPh sb="0" eb="2">
      <t>ショウガク</t>
    </rPh>
    <phoneticPr fontId="1"/>
  </si>
  <si>
    <t>小学4</t>
    <rPh sb="0" eb="2">
      <t>ショウガク</t>
    </rPh>
    <phoneticPr fontId="1"/>
  </si>
  <si>
    <t>小学5</t>
    <rPh sb="0" eb="1">
      <t>ショウ</t>
    </rPh>
    <rPh sb="1" eb="2">
      <t>ガク</t>
    </rPh>
    <phoneticPr fontId="1"/>
  </si>
  <si>
    <t>小学6</t>
    <rPh sb="0" eb="1">
      <t>ショウ</t>
    </rPh>
    <rPh sb="1" eb="2">
      <t>ガク</t>
    </rPh>
    <phoneticPr fontId="1"/>
  </si>
  <si>
    <t>男</t>
    <rPh sb="0" eb="1">
      <t>ダン</t>
    </rPh>
    <phoneticPr fontId="1"/>
  </si>
  <si>
    <t>女</t>
    <rPh sb="0" eb="1">
      <t>ジョ</t>
    </rPh>
    <phoneticPr fontId="1"/>
  </si>
  <si>
    <t>登録都道府県</t>
    <rPh sb="0" eb="2">
      <t>トウロク</t>
    </rPh>
    <rPh sb="2" eb="6">
      <t>トドウフケン</t>
    </rPh>
    <phoneticPr fontId="1"/>
  </si>
  <si>
    <r>
      <t>第79回杉並区区民体育祭秋季大会陸上競技大会　エントリーシート　　　</t>
    </r>
    <r>
      <rPr>
        <b/>
        <i/>
        <sz val="12"/>
        <color theme="1"/>
        <rFont val="ＭＳ Ｐゴシック"/>
        <family val="3"/>
        <charset val="128"/>
        <scheme val="minor"/>
      </rPr>
      <t>＜記載例＞</t>
    </r>
    <rPh sb="35" eb="38">
      <t>キサイレイ</t>
    </rPh>
    <phoneticPr fontId="1"/>
  </si>
  <si>
    <t>第79回杉並区区民スポーツ祭秋季大会陸上競技大会　エントリーシート</t>
    <phoneticPr fontId="1"/>
  </si>
  <si>
    <t>エントリーシートは一度ダウンロードし団体名（または代表者名）を入れて保存してから作成したものを送付する</t>
    <phoneticPr fontId="1"/>
  </si>
  <si>
    <t>エントリーシートは下表の記載例を参照し必要事項を記入する</t>
    <phoneticPr fontId="1"/>
  </si>
  <si>
    <t>エントリーシートはパスワード付き・PDF変換は不可　Excelシートのまま添付</t>
    <phoneticPr fontId="1"/>
  </si>
  <si>
    <t>エントリーシートの送信を確認後、大会参加費を要項に従って支払う</t>
    <rPh sb="9" eb="11">
      <t>ソウシン</t>
    </rPh>
    <rPh sb="12" eb="14">
      <t>カクニン</t>
    </rPh>
    <rPh sb="14" eb="15">
      <t>ゴ</t>
    </rPh>
    <rPh sb="16" eb="18">
      <t>タイカイ</t>
    </rPh>
    <rPh sb="18" eb="20">
      <t>サンカ</t>
    </rPh>
    <rPh sb="20" eb="21">
      <t>ヒ</t>
    </rPh>
    <rPh sb="22" eb="24">
      <t>ヨウコウ</t>
    </rPh>
    <rPh sb="25" eb="26">
      <t>シタガ</t>
    </rPh>
    <rPh sb="28" eb="30">
      <t>シハラ</t>
    </rPh>
    <phoneticPr fontId="1"/>
  </si>
  <si>
    <t>参考記録がない場合は、空欄のままにしておく</t>
    <rPh sb="0" eb="4">
      <t>サンコウキロク</t>
    </rPh>
    <rPh sb="7" eb="9">
      <t>バアイ</t>
    </rPh>
    <rPh sb="11" eb="13">
      <t>クウラン</t>
    </rPh>
    <phoneticPr fontId="1"/>
  </si>
  <si>
    <t>各団体ともにリレー種目は、１枚のエントリーシートにまとめて入力する</t>
    <rPh sb="0" eb="1">
      <t>カク</t>
    </rPh>
    <rPh sb="1" eb="3">
      <t>ダンタイ</t>
    </rPh>
    <rPh sb="9" eb="11">
      <t>シュモク</t>
    </rPh>
    <rPh sb="14" eb="15">
      <t>マイ</t>
    </rPh>
    <rPh sb="29" eb="31">
      <t>ニュウリョク</t>
    </rPh>
    <phoneticPr fontId="1"/>
  </si>
  <si>
    <t>区民陸上のリレー種目に参加する者は、出場者全員が参加資格を満たしていること</t>
    <rPh sb="0" eb="2">
      <t>クミン</t>
    </rPh>
    <rPh sb="2" eb="4">
      <t>リクジョウ</t>
    </rPh>
    <rPh sb="8" eb="10">
      <t>シュモク</t>
    </rPh>
    <rPh sb="11" eb="13">
      <t>サンカ</t>
    </rPh>
    <rPh sb="15" eb="16">
      <t>モノ</t>
    </rPh>
    <rPh sb="18" eb="21">
      <t>シュツジョウシャ</t>
    </rPh>
    <rPh sb="21" eb="23">
      <t>ゼンイン</t>
    </rPh>
    <rPh sb="24" eb="28">
      <t>サンカシカク</t>
    </rPh>
    <rPh sb="29" eb="30">
      <t>ミ</t>
    </rPh>
    <phoneticPr fontId="1"/>
  </si>
  <si>
    <t xml:space="preserve">70歳以上砲丸投 </t>
    <rPh sb="3" eb="5">
      <t>イジョウ</t>
    </rPh>
    <phoneticPr fontId="1"/>
  </si>
  <si>
    <t>※１：No.欄は、主催者側で使用しますので空欄にしておく</t>
    <phoneticPr fontId="1"/>
  </si>
  <si>
    <t>※2：団体名は登録している名称を記載</t>
    <rPh sb="3" eb="6">
      <t>ダンタイメイ</t>
    </rPh>
    <rPh sb="7" eb="9">
      <t>トウロク</t>
    </rPh>
    <rPh sb="13" eb="15">
      <t>メイショウ</t>
    </rPh>
    <rPh sb="16" eb="18">
      <t>キサイ</t>
    </rPh>
    <phoneticPr fontId="1"/>
  </si>
  <si>
    <t>※3：JAAF ID欄には「2026年度JAAF登録会員証」に記載の数字を記入</t>
    <phoneticPr fontId="1"/>
  </si>
  <si>
    <t>※4：団体名は登録している名称を記載（小学生は除く）</t>
    <rPh sb="3" eb="6">
      <t>ダンタイメイ</t>
    </rPh>
    <rPh sb="7" eb="9">
      <t>トウロク</t>
    </rPh>
    <rPh sb="13" eb="15">
      <t>メイショウ</t>
    </rPh>
    <rPh sb="16" eb="18">
      <t>キサイ</t>
    </rPh>
    <rPh sb="19" eb="22">
      <t>ショウガクセイ</t>
    </rPh>
    <rPh sb="23" eb="24">
      <t>ノゾ</t>
    </rPh>
    <phoneticPr fontId="1"/>
  </si>
  <si>
    <t>※5：区分に応じた種目選択ができる。区分が間違っていると正しい種目が表示されない</t>
    <rPh sb="3" eb="5">
      <t>クブン</t>
    </rPh>
    <rPh sb="6" eb="7">
      <t>オウ</t>
    </rPh>
    <rPh sb="9" eb="11">
      <t>シュモク</t>
    </rPh>
    <rPh sb="11" eb="13">
      <t>センタク</t>
    </rPh>
    <rPh sb="18" eb="20">
      <t>クブン</t>
    </rPh>
    <rPh sb="21" eb="23">
      <t>マチガ</t>
    </rPh>
    <rPh sb="28" eb="29">
      <t>タダ</t>
    </rPh>
    <rPh sb="31" eb="33">
      <t>シュモク</t>
    </rPh>
    <rPh sb="34" eb="36">
      <t>ヒョウジ</t>
    </rPh>
    <phoneticPr fontId="1"/>
  </si>
  <si>
    <t>杉並区内在住</t>
    <rPh sb="0" eb="2">
      <t>スギナミ</t>
    </rPh>
    <rPh sb="2" eb="4">
      <t>クナイ</t>
    </rPh>
    <phoneticPr fontId="1"/>
  </si>
  <si>
    <t>杉並区内在学</t>
    <rPh sb="0" eb="4">
      <t>スギナミクナイ</t>
    </rPh>
    <rPh sb="4" eb="6">
      <t>ザイガク</t>
    </rPh>
    <phoneticPr fontId="1"/>
  </si>
  <si>
    <t>杉並区内在勤</t>
    <rPh sb="0" eb="4">
      <t>スギナミクナイ</t>
    </rPh>
    <rPh sb="4" eb="6">
      <t>ザイキン</t>
    </rPh>
    <phoneticPr fontId="1"/>
  </si>
  <si>
    <t>エントリーにあたり、以下の重要事項を必ずご確認いただき、ご同意の上でお申し込みください。</t>
  </si>
  <si>
    <t>【競技規定全般】</t>
  </si>
  <si>
    <t>1. 競技規則: 2026年度日本陸上競技連盟競技規則および本大会申し合わせ事項に準拠します。</t>
  </si>
  <si>
    <t>2. トラック競技: すべてタイムレース方式で実施します。</t>
  </si>
  <si>
    <t>3. 5000m競走: スタート後30分で競技を終了します。</t>
  </si>
  <si>
    <t>4. 砲丸の重量: 大会要項記載の通りとします。</t>
  </si>
  <si>
    <t>5. 不正スタート:</t>
  </si>
  <si>
    <t>・1回で失格とします。</t>
  </si>
  <si>
    <t>・ただし、小学生は同一競技者が2回目で失格となります。</t>
  </si>
  <si>
    <t>・※小学生について: 不正スタートによる失格後も競技は継続できますが、記録は計測されません。</t>
  </si>
  <si>
    <t>7. アスリートビブス・腰ナンバー: 主催者が用意します。安全ピンは各自でご準備ください。</t>
  </si>
  <si>
    <t>8. 試技数:</t>
  </si>
  <si>
    <t>・小学生の走幅跳</t>
  </si>
  <si>
    <t>・記録会の走幅跳・砲丸投</t>
  </si>
  <si>
    <t>上記は試技数を3回とします。</t>
  </si>
  <si>
    <t>・トラック競技は日本陸上競技連盟規則TR5.2に違反するシューズでの出場は認めません。</t>
  </si>
  <si>
    <t>・具体的には、800m未満の種目は靴底の最大の厚さが20㎜、800m以上は最大25㎜とします。（小学生はこの規定の対象外です。）</t>
  </si>
  <si>
    <t>【パラアスリート参加にあたっての確認事項】</t>
  </si>
  <si>
    <t>パラアスリートの皆さまが安全かつ公平に競技にご参加いただくため、以下をご確認ください。</t>
  </si>
  <si>
    <t>1. 日本陸連登録:</t>
  </si>
  <si>
    <t>2. エントリーシート入力:</t>
  </si>
  <si>
    <t>3. 実施種目と対象クラス:</t>
  </si>
  <si>
    <t>4. 記録とレーン配慮:</t>
  </si>
  <si>
    <t>5. 介添え者アシスタントについて:</t>
  </si>
  <si>
    <r>
      <t>6. スターティングブロック</t>
    </r>
    <r>
      <rPr>
        <b/>
        <sz val="12"/>
        <rFont val="ＭＳ Ｐゴシック"/>
        <family val="2"/>
        <charset val="128"/>
        <scheme val="minor"/>
      </rPr>
      <t>: 中学生以上は必ず使用すること。パラアスリートが出場する種目については、パラ競技規則に従います。</t>
    </r>
    <rPh sb="22" eb="23">
      <t>カナラ</t>
    </rPh>
    <phoneticPr fontId="3"/>
  </si>
  <si>
    <r>
      <t>10. 参加種目数</t>
    </r>
    <r>
      <rPr>
        <b/>
        <sz val="12"/>
        <rFont val="ＭＳ Ｐゴシック"/>
        <family val="2"/>
        <charset val="128"/>
        <scheme val="minor"/>
      </rPr>
      <t>: リレー種目を除き、一人2種目までとします。</t>
    </r>
    <rPh sb="20" eb="22">
      <t>ヒトリ</t>
    </rPh>
    <phoneticPr fontId="3"/>
  </si>
  <si>
    <t>共通200ｍ</t>
    <rPh sb="0" eb="2">
      <t>キョウツウ</t>
    </rPh>
    <phoneticPr fontId="1"/>
  </si>
  <si>
    <t>←個人でエントリーされる場合でも、「陸連登録の申請を行った団体名」　を記入　小学生は学校名でも可</t>
    <rPh sb="18" eb="20">
      <t>リクレン</t>
    </rPh>
    <rPh sb="23" eb="25">
      <t>シンセイ</t>
    </rPh>
    <rPh sb="26" eb="27">
      <t>オコナ</t>
    </rPh>
    <rPh sb="35" eb="37">
      <t>キニュウ</t>
    </rPh>
    <rPh sb="38" eb="41">
      <t>ショウガクセイ</t>
    </rPh>
    <rPh sb="42" eb="45">
      <t>ガッコウメイ</t>
    </rPh>
    <rPh sb="47" eb="48">
      <t>カ</t>
    </rPh>
    <phoneticPr fontId="1"/>
  </si>
  <si>
    <t>申込者連絡先</t>
    <rPh sb="0" eb="3">
      <t>モウシコミシャ</t>
    </rPh>
    <rPh sb="3" eb="6">
      <t>レンラクサキ</t>
    </rPh>
    <phoneticPr fontId="1"/>
  </si>
  <si>
    <t>Zirou</t>
    <phoneticPr fontId="1"/>
  </si>
  <si>
    <t xml:space="preserve">   ・競技者ご本人が日本陸上競技連盟登録競技者であること。</t>
    <phoneticPr fontId="1"/>
  </si>
  <si>
    <t xml:space="preserve">   ・登録陸上競技協会は東京陸上競技協会以外でも受け付けますが、杉並区に在住・在勤・在学である方に限ります。</t>
    <phoneticPr fontId="1"/>
  </si>
  <si>
    <t xml:space="preserve">   ・ガイドランナーも日本陸上競技連盟登録が必要です。ガイドランナーの杉並区在住・在勤・在学要件は問いません。</t>
    <phoneticPr fontId="1"/>
  </si>
  <si>
    <t xml:space="preserve">   ・パラアスリートは、エントリー用紙に「パラ障害区分」（例：T11、F37）を必ず入力してください。</t>
    <phoneticPr fontId="1"/>
  </si>
  <si>
    <t xml:space="preserve">   ・ガイドランナーは、エントリー用紙に「ガイド」と入力してください。</t>
    <phoneticPr fontId="1"/>
  </si>
  <si>
    <t xml:space="preserve">   ・健常者と同様に、日本陸連競技規則で競技を実施できるクラスのみ実施します。</t>
    <phoneticPr fontId="1"/>
  </si>
  <si>
    <t xml:space="preserve">   ・車いす、投てき台を使用する競技は実施しません。</t>
    <phoneticPr fontId="1"/>
  </si>
  <si>
    <t xml:space="preserve">   ・走幅跳において、T11、T12クラスの競技は実施しません。</t>
    <phoneticPr fontId="1"/>
  </si>
  <si>
    <t xml:space="preserve">   ・ただし: 本競技会では、レーンの有無を問わず、視覚障がいの競技者がガイドランナーと走行することは可能です。</t>
    <phoneticPr fontId="1"/>
  </si>
  <si>
    <t xml:space="preserve">   ・重要: お申し込み時に、ガイドランナーの氏名と日本陸連登録番号を必ずご登録ください。</t>
    <phoneticPr fontId="1"/>
  </si>
  <si>
    <t xml:space="preserve">   ・パラアスリートとしての種目設定はせず、記録順に健常者と同じ組で競技を実施します。</t>
    <phoneticPr fontId="1"/>
  </si>
  <si>
    <t xml:space="preserve">   ・レーンを走る種目では、視覚障がいT11クラスに加え、T12クラスの競技者にも2レーンが付与されます。</t>
    <phoneticPr fontId="1"/>
  </si>
  <si>
    <t xml:space="preserve">   ・重要: 視覚障がいの競技者は、氏名の後ろに競技クラス（例：氏名（T11））を必ず付記してください。記載がない場合、2レーンの付与はできません。</t>
    <phoneticPr fontId="1"/>
  </si>
  <si>
    <r>
      <t xml:space="preserve">   ・</t>
    </r>
    <r>
      <rPr>
        <b/>
        <sz val="12"/>
        <rFont val="ＭＳ Ｐゴシック"/>
        <family val="3"/>
        <charset val="128"/>
        <scheme val="minor"/>
      </rPr>
      <t>アシスタント</t>
    </r>
    <r>
      <rPr>
        <b/>
        <sz val="12"/>
        <rFont val="ＭＳ Ｐゴシック"/>
        <family val="2"/>
        <charset val="128"/>
        <scheme val="minor"/>
      </rPr>
      <t>が必要な場合は、エントリーシートを添付したメールに</t>
    </r>
    <r>
      <rPr>
        <b/>
        <sz val="12"/>
        <rFont val="ＭＳ Ｐゴシック"/>
        <family val="3"/>
        <charset val="128"/>
        <scheme val="minor"/>
      </rPr>
      <t>アシスタント名</t>
    </r>
    <r>
      <rPr>
        <b/>
        <sz val="12"/>
        <rFont val="ＭＳ Ｐゴシック"/>
        <family val="2"/>
        <charset val="128"/>
        <scheme val="minor"/>
      </rPr>
      <t>を必ず明記してください。</t>
    </r>
    <rPh sb="41" eb="42">
      <t>メイ</t>
    </rPh>
    <phoneticPr fontId="3"/>
  </si>
  <si>
    <t xml:space="preserve">   ・アシスタント名お名前の記入がない場合、介添えアシスタントは競技場（グランド）内に入場できません。  </t>
    <phoneticPr fontId="1"/>
  </si>
  <si>
    <t>リレー種目に参加する団体は、区分を選択し、リレーチーム名・番号の枠に団体名や学校名を入力する</t>
    <rPh sb="3" eb="5">
      <t>シュモク</t>
    </rPh>
    <rPh sb="6" eb="8">
      <t>サンカ</t>
    </rPh>
    <rPh sb="10" eb="12">
      <t>ダンタイ</t>
    </rPh>
    <rPh sb="14" eb="16">
      <t>クブン</t>
    </rPh>
    <rPh sb="17" eb="19">
      <t>センタク</t>
    </rPh>
    <rPh sb="27" eb="28">
      <t>メイ</t>
    </rPh>
    <rPh sb="29" eb="31">
      <t>バンゴウ</t>
    </rPh>
    <rPh sb="32" eb="33">
      <t>ワク</t>
    </rPh>
    <rPh sb="34" eb="37">
      <t>ダンタイメイ</t>
    </rPh>
    <rPh sb="38" eb="41">
      <t>ガッコウメイ</t>
    </rPh>
    <rPh sb="42" eb="44">
      <t>ニュウリョク</t>
    </rPh>
    <phoneticPr fontId="1"/>
  </si>
  <si>
    <t>9. 競技用シューズについて</t>
    <rPh sb="3" eb="6">
      <t>キョウギヨウ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</si>
</sst>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b/>
      <i/>
      <sz val="12"/>
      <color theme="1"/>
      <name val="ＭＳ Ｐゴシック"/>
      <family val="3"/>
      <charset val="128"/>
      <scheme val="minor"/>
    </font>
    <font>
      <sz val="11"/>
      <color theme="1"/>
      <name val="HGP明朝E"/>
      <family val="1"/>
      <charset val="128"/>
    </font>
    <font>
      <sz val="9.5"/>
      <color theme="1"/>
      <name val="HGP明朝E"/>
      <family val="1"/>
      <charset val="128"/>
    </font>
    <font>
      <sz val="9"/>
      <color theme="1"/>
      <name val="HGP明朝E"/>
      <family val="1"/>
      <charset val="128"/>
    </font>
    <font>
      <b/>
      <sz val="11"/>
      <color rgb="FFFF0000"/>
      <name val="ＭＳ Ｐゴシック"/>
      <family val="3"/>
      <charset val="128"/>
      <scheme val="minor"/>
    </font>
    <font>
      <sz val="12"/>
      <name val="ＭＳ Ｐゴシック"/>
      <family val="3"/>
      <charset val="128"/>
      <scheme val="minor"/>
    </font>
    <font>
      <sz val="12"/>
      <color rgb="FFFF0000"/>
      <name val="ＭＳ Ｐゴシック"/>
      <family val="3"/>
      <charset val="128"/>
      <scheme val="minor"/>
    </font>
    <font>
      <b/>
      <sz val="11"/>
      <color theme="1"/>
      <name val="ＭＳ Ｐゴシック"/>
      <family val="3"/>
      <charset val="128"/>
      <scheme val="minor"/>
    </font>
    <font>
      <b/>
      <sz val="16"/>
      <name val="ＭＳ Ｐゴシック"/>
      <family val="3"/>
      <charset val="128"/>
      <scheme val="minor"/>
    </font>
    <font>
      <b/>
      <sz val="14"/>
      <color rgb="FFFF0000"/>
      <name val="ＭＳ Ｐゴシック"/>
      <family val="3"/>
      <charset val="128"/>
      <scheme val="minor"/>
    </font>
    <font>
      <b/>
      <sz val="18"/>
      <color theme="3"/>
      <name val="ＭＳ Ｐゴシック"/>
      <family val="2"/>
      <charset val="128"/>
      <scheme val="major"/>
    </font>
    <font>
      <sz val="14"/>
      <name val="ＭＳ Ｐゴシック"/>
      <family val="3"/>
      <charset val="128"/>
      <scheme val="minor"/>
    </font>
    <font>
      <b/>
      <sz val="12"/>
      <name val="ＭＳ Ｐゴシック"/>
      <family val="3"/>
      <charset val="128"/>
    </font>
    <font>
      <u/>
      <sz val="11"/>
      <color theme="10"/>
      <name val="ＭＳ Ｐゴシック"/>
      <family val="2"/>
      <charset val="128"/>
      <scheme val="minor"/>
    </font>
    <font>
      <b/>
      <sz val="11"/>
      <name val="ＭＳ Ｐゴシック"/>
      <family val="3"/>
      <charset val="128"/>
      <scheme val="minor"/>
    </font>
    <font>
      <b/>
      <sz val="11"/>
      <color theme="3"/>
      <name val="ＭＳ Ｐゴシック"/>
      <family val="3"/>
      <charset val="128"/>
      <scheme val="minor"/>
    </font>
    <font>
      <b/>
      <sz val="12"/>
      <color theme="1"/>
      <name val="ＭＳ Ｐゴシック"/>
      <family val="3"/>
      <charset val="128"/>
      <scheme val="minor"/>
    </font>
    <font>
      <b/>
      <sz val="12"/>
      <name val="ＭＳ Ｐゴシック"/>
      <family val="3"/>
      <charset val="128"/>
      <scheme val="minor"/>
    </font>
    <font>
      <b/>
      <sz val="12"/>
      <color theme="3"/>
      <name val="ＭＳ Ｐゴシック"/>
      <family val="3"/>
      <charset val="128"/>
      <scheme val="minor"/>
    </font>
    <font>
      <b/>
      <sz val="12"/>
      <name val="ＭＳ Ｐ明朝"/>
      <family val="1"/>
      <charset val="128"/>
    </font>
    <font>
      <b/>
      <sz val="12"/>
      <name val="ＭＳ Ｐゴシック"/>
      <family val="2"/>
      <charset val="128"/>
      <scheme val="minor"/>
    </font>
    <font>
      <sz val="12"/>
      <color theme="1"/>
      <name val="ＭＳ Ｐゴシック"/>
      <family val="3"/>
      <charset val="128"/>
      <scheme val="minor"/>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rgb="FFCCFFC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128">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1" xfId="0" applyBorder="1" applyAlignment="1">
      <alignment horizontal="center" vertical="center"/>
    </xf>
    <xf numFmtId="0" fontId="4" fillId="0" borderId="1" xfId="0" applyFont="1" applyBorder="1" applyAlignment="1">
      <alignment horizontal="center"/>
    </xf>
    <xf numFmtId="0" fontId="5" fillId="0" borderId="1" xfId="0" applyFont="1" applyBorder="1" applyAlignment="1">
      <alignment horizontal="center"/>
    </xf>
    <xf numFmtId="0" fontId="6" fillId="0" borderId="1" xfId="0" applyFont="1" applyBorder="1" applyAlignment="1">
      <alignment horizontal="center"/>
    </xf>
    <xf numFmtId="0" fontId="0" fillId="0" borderId="1" xfId="0" applyBorder="1">
      <alignment vertical="center"/>
    </xf>
    <xf numFmtId="49" fontId="0" fillId="0" borderId="1" xfId="0" applyNumberFormat="1" applyBorder="1">
      <alignment vertical="center"/>
    </xf>
    <xf numFmtId="49" fontId="0" fillId="0" borderId="1" xfId="0" applyNumberFormat="1" applyBorder="1" applyAlignment="1">
      <alignment horizontal="center" vertical="center"/>
    </xf>
    <xf numFmtId="0" fontId="2" fillId="3" borderId="1" xfId="0" applyFont="1" applyFill="1" applyBorder="1" applyAlignment="1">
      <alignment vertical="center" shrinkToFit="1"/>
    </xf>
    <xf numFmtId="0" fontId="2" fillId="3" borderId="0" xfId="0" applyFont="1" applyFill="1" applyAlignment="1">
      <alignment vertical="center" shrinkToFit="1"/>
    </xf>
    <xf numFmtId="0" fontId="2" fillId="3" borderId="0" xfId="0" applyFont="1" applyFill="1">
      <alignment vertical="center"/>
    </xf>
    <xf numFmtId="0" fontId="2" fillId="3" borderId="0" xfId="0" applyFont="1" applyFill="1" applyAlignment="1">
      <alignment horizontal="center" vertical="center" shrinkToFit="1"/>
    </xf>
    <xf numFmtId="0" fontId="2" fillId="3" borderId="1" xfId="0" applyFont="1" applyFill="1" applyBorder="1" applyAlignment="1">
      <alignment horizontal="center" vertical="center" shrinkToFit="1"/>
    </xf>
    <xf numFmtId="0" fontId="2" fillId="3" borderId="2" xfId="0" applyFont="1" applyFill="1" applyBorder="1" applyAlignment="1">
      <alignment horizontal="center" vertical="center" shrinkToFit="1"/>
    </xf>
    <xf numFmtId="0" fontId="2" fillId="3" borderId="0" xfId="0" applyFont="1" applyFill="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 xfId="0" applyFont="1" applyFill="1" applyBorder="1">
      <alignment vertical="center"/>
    </xf>
    <xf numFmtId="0" fontId="2" fillId="3" borderId="0" xfId="0" applyFont="1" applyFill="1" applyAlignment="1">
      <alignment horizontal="left" vertical="center" shrinkToFit="1"/>
    </xf>
    <xf numFmtId="49" fontId="2" fillId="3" borderId="1" xfId="0" applyNumberFormat="1" applyFont="1" applyFill="1" applyBorder="1" applyAlignment="1">
      <alignment vertical="center" shrinkToFit="1"/>
    </xf>
    <xf numFmtId="49" fontId="2" fillId="3" borderId="2" xfId="0" applyNumberFormat="1" applyFont="1" applyFill="1" applyBorder="1" applyAlignment="1">
      <alignment vertical="center" shrinkToFit="1"/>
    </xf>
    <xf numFmtId="0" fontId="2" fillId="4" borderId="0" xfId="0" applyFont="1" applyFill="1" applyAlignment="1">
      <alignment vertical="center" shrinkToFit="1"/>
    </xf>
    <xf numFmtId="0" fontId="2" fillId="2" borderId="0" xfId="0" applyFont="1" applyFill="1" applyAlignment="1">
      <alignment vertical="center" shrinkToFit="1"/>
    </xf>
    <xf numFmtId="0" fontId="2" fillId="5" borderId="1" xfId="0" applyFont="1" applyFill="1" applyBorder="1" applyAlignment="1">
      <alignment vertical="center" shrinkToFit="1"/>
    </xf>
    <xf numFmtId="0" fontId="2" fillId="5" borderId="1" xfId="0" applyFont="1" applyFill="1" applyBorder="1" applyAlignment="1">
      <alignment horizontal="center" vertical="center" shrinkToFit="1"/>
    </xf>
    <xf numFmtId="49" fontId="2" fillId="5" borderId="1" xfId="0" applyNumberFormat="1" applyFont="1" applyFill="1" applyBorder="1" applyAlignment="1">
      <alignment vertical="center" shrinkToFit="1"/>
    </xf>
    <xf numFmtId="0" fontId="2" fillId="5" borderId="2" xfId="0" applyFont="1" applyFill="1" applyBorder="1" applyAlignment="1">
      <alignment vertical="center" shrinkToFit="1"/>
    </xf>
    <xf numFmtId="0" fontId="0" fillId="5" borderId="0" xfId="0" applyFill="1">
      <alignment vertical="center"/>
    </xf>
    <xf numFmtId="0" fontId="9" fillId="3" borderId="15" xfId="0" applyFont="1" applyFill="1" applyBorder="1" applyAlignment="1">
      <alignment vertical="center" shrinkToFit="1"/>
    </xf>
    <xf numFmtId="0" fontId="2" fillId="3" borderId="15" xfId="0" applyFont="1" applyFill="1" applyBorder="1" applyAlignment="1">
      <alignment shrinkToFit="1"/>
    </xf>
    <xf numFmtId="0" fontId="2" fillId="6" borderId="2" xfId="0" applyFont="1" applyFill="1" applyBorder="1">
      <alignment vertical="center"/>
    </xf>
    <xf numFmtId="0" fontId="2" fillId="6" borderId="8" xfId="0" applyFont="1" applyFill="1" applyBorder="1">
      <alignment vertical="center"/>
    </xf>
    <xf numFmtId="0" fontId="2" fillId="6" borderId="3" xfId="0" applyFont="1" applyFill="1" applyBorder="1">
      <alignment vertical="center"/>
    </xf>
    <xf numFmtId="0" fontId="0" fillId="0" borderId="5" xfId="0" applyBorder="1" applyAlignment="1">
      <alignment horizontal="center" vertical="center"/>
    </xf>
    <xf numFmtId="0" fontId="10" fillId="0" borderId="0" xfId="0" applyFont="1">
      <alignment vertical="center"/>
    </xf>
    <xf numFmtId="0" fontId="7" fillId="0" borderId="1" xfId="0" applyFont="1" applyBorder="1" applyAlignment="1">
      <alignment vertical="center" shrinkToFit="1"/>
    </xf>
    <xf numFmtId="0" fontId="0" fillId="0" borderId="0" xfId="0" quotePrefix="1">
      <alignment vertical="center"/>
    </xf>
    <xf numFmtId="0" fontId="14" fillId="3" borderId="0" xfId="0" applyFont="1" applyFill="1" applyAlignment="1">
      <alignment horizontal="left" vertical="center" shrinkToFit="1"/>
    </xf>
    <xf numFmtId="0" fontId="14" fillId="3" borderId="0" xfId="0" applyFont="1" applyFill="1" applyAlignment="1">
      <alignment vertical="center" shrinkToFit="1"/>
    </xf>
    <xf numFmtId="0" fontId="14" fillId="3" borderId="0" xfId="0" applyFont="1" applyFill="1" applyAlignment="1">
      <alignment horizontal="center" vertical="center" shrinkToFit="1"/>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3" xfId="0" applyFont="1" applyFill="1" applyBorder="1" applyAlignment="1">
      <alignment horizontal="center" vertical="center"/>
    </xf>
    <xf numFmtId="0" fontId="17" fillId="3" borderId="1" xfId="0" applyFont="1" applyFill="1" applyBorder="1" applyAlignment="1">
      <alignment horizontal="center" vertical="center" shrinkToFit="1"/>
    </xf>
    <xf numFmtId="0" fontId="10" fillId="0" borderId="0" xfId="0" applyFont="1" applyAlignment="1">
      <alignment horizontal="center" vertical="center"/>
    </xf>
    <xf numFmtId="0" fontId="17" fillId="3" borderId="0" xfId="0" applyFont="1" applyFill="1">
      <alignment vertical="center"/>
    </xf>
    <xf numFmtId="0" fontId="17" fillId="0" borderId="0" xfId="0" applyFont="1">
      <alignment vertical="center"/>
    </xf>
    <xf numFmtId="0" fontId="10" fillId="0" borderId="0" xfId="0" applyFont="1" applyAlignment="1">
      <alignment horizontal="left" vertical="center"/>
    </xf>
    <xf numFmtId="0" fontId="18" fillId="3" borderId="0" xfId="0" applyFont="1" applyFill="1">
      <alignment vertical="center"/>
    </xf>
    <xf numFmtId="0" fontId="10" fillId="5" borderId="0" xfId="0" applyFont="1" applyFill="1">
      <alignment vertical="center"/>
    </xf>
    <xf numFmtId="0" fontId="10" fillId="0" borderId="0" xfId="0" applyFont="1" applyAlignment="1">
      <alignment vertical="center" shrinkToFit="1"/>
    </xf>
    <xf numFmtId="0" fontId="10" fillId="0" borderId="0" xfId="0" applyFont="1" applyAlignment="1">
      <alignment horizontal="center" vertical="center" shrinkToFit="1"/>
    </xf>
    <xf numFmtId="0" fontId="18" fillId="3" borderId="0" xfId="0" applyFont="1" applyFill="1" applyAlignment="1">
      <alignment horizontal="center" vertical="center" shrinkToFit="1"/>
    </xf>
    <xf numFmtId="0" fontId="18" fillId="3" borderId="1" xfId="0" applyFont="1" applyFill="1" applyBorder="1" applyAlignment="1">
      <alignment horizontal="center" vertical="center" shrinkToFit="1"/>
    </xf>
    <xf numFmtId="0" fontId="18" fillId="3" borderId="0" xfId="0" applyFont="1" applyFill="1" applyAlignment="1">
      <alignment vertical="center" shrinkToFit="1"/>
    </xf>
    <xf numFmtId="0" fontId="17" fillId="3" borderId="0" xfId="0" applyFont="1" applyFill="1" applyAlignment="1">
      <alignment vertical="center" shrinkToFit="1"/>
    </xf>
    <xf numFmtId="0" fontId="17" fillId="0" borderId="0" xfId="0" applyFont="1" applyAlignment="1">
      <alignment vertical="center" shrinkToFit="1"/>
    </xf>
    <xf numFmtId="0" fontId="10" fillId="0" borderId="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1" xfId="0" applyFont="1" applyBorder="1" applyAlignment="1">
      <alignment vertical="center" shrinkToFit="1"/>
    </xf>
    <xf numFmtId="0" fontId="10" fillId="5" borderId="1" xfId="0" applyFont="1" applyFill="1" applyBorder="1" applyAlignment="1">
      <alignment vertical="center" shrinkToFit="1"/>
    </xf>
    <xf numFmtId="0" fontId="17" fillId="0" borderId="1" xfId="0" applyFont="1" applyBorder="1" applyAlignment="1">
      <alignment vertical="center" shrinkToFit="1"/>
    </xf>
    <xf numFmtId="49" fontId="10" fillId="0" borderId="1" xfId="0" applyNumberFormat="1" applyFont="1" applyBorder="1" applyAlignment="1">
      <alignment horizontal="right" vertical="center" shrinkToFit="1"/>
    </xf>
    <xf numFmtId="0" fontId="10" fillId="5" borderId="1" xfId="0" applyFont="1" applyFill="1" applyBorder="1" applyAlignment="1">
      <alignment horizontal="center" vertical="center" shrinkToFit="1"/>
    </xf>
    <xf numFmtId="0" fontId="10" fillId="5" borderId="2" xfId="0" applyFont="1" applyFill="1" applyBorder="1" applyAlignment="1">
      <alignment vertical="center" shrinkToFit="1"/>
    </xf>
    <xf numFmtId="49" fontId="10" fillId="0" borderId="1" xfId="0" quotePrefix="1" applyNumberFormat="1" applyFont="1" applyBorder="1" applyAlignment="1">
      <alignment vertical="center" shrinkToFit="1"/>
    </xf>
    <xf numFmtId="49" fontId="10" fillId="0" borderId="1" xfId="0" applyNumberFormat="1" applyFont="1" applyBorder="1" applyAlignment="1">
      <alignment vertical="center" shrinkToFit="1"/>
    </xf>
    <xf numFmtId="49" fontId="10" fillId="0" borderId="2" xfId="0" applyNumberFormat="1" applyFont="1" applyBorder="1" applyAlignment="1">
      <alignment vertical="center" shrinkToFit="1"/>
    </xf>
    <xf numFmtId="0" fontId="10" fillId="3" borderId="0" xfId="0" applyFont="1" applyFill="1" applyAlignment="1">
      <alignment vertical="center" shrinkToFit="1"/>
    </xf>
    <xf numFmtId="0" fontId="10" fillId="3" borderId="0" xfId="0" applyFont="1" applyFill="1">
      <alignment vertical="center"/>
    </xf>
    <xf numFmtId="0" fontId="17" fillId="0" borderId="1" xfId="0" applyFont="1" applyBorder="1" applyAlignment="1">
      <alignment horizontal="center" vertical="center" shrinkToFit="1"/>
    </xf>
    <xf numFmtId="0" fontId="19" fillId="0" borderId="0" xfId="0" applyFont="1">
      <alignment vertical="center"/>
    </xf>
    <xf numFmtId="0" fontId="19" fillId="0" borderId="0" xfId="0" applyFont="1" applyAlignment="1">
      <alignment horizontal="center" vertical="center"/>
    </xf>
    <xf numFmtId="0" fontId="20" fillId="3" borderId="0" xfId="0" applyFont="1" applyFill="1">
      <alignment vertical="center"/>
    </xf>
    <xf numFmtId="0" fontId="20" fillId="0" borderId="0" xfId="0" applyFont="1">
      <alignment vertical="center"/>
    </xf>
    <xf numFmtId="0" fontId="21" fillId="3" borderId="0" xfId="0" applyFont="1" applyFill="1">
      <alignment vertical="center"/>
    </xf>
    <xf numFmtId="0" fontId="17" fillId="3" borderId="0" xfId="0" applyFont="1" applyFill="1" applyAlignment="1">
      <alignment horizontal="center" vertical="center" shrinkToFit="1"/>
    </xf>
    <xf numFmtId="49" fontId="2" fillId="3" borderId="0" xfId="0" applyNumberFormat="1" applyFont="1" applyFill="1" applyAlignment="1">
      <alignment vertical="center" shrinkToFit="1"/>
    </xf>
    <xf numFmtId="0" fontId="2" fillId="3" borderId="7" xfId="0" applyFont="1" applyFill="1" applyBorder="1" applyAlignment="1">
      <alignment horizontal="center" vertical="center" shrinkToFit="1"/>
    </xf>
    <xf numFmtId="0" fontId="2" fillId="3" borderId="15" xfId="0" applyFont="1" applyFill="1" applyBorder="1" applyAlignment="1">
      <alignment horizontal="center" vertical="center" shrinkToFit="1"/>
    </xf>
    <xf numFmtId="0" fontId="8" fillId="3" borderId="0" xfId="0" applyFont="1" applyFill="1" applyAlignment="1">
      <alignment vertical="center" shrinkToFit="1"/>
    </xf>
    <xf numFmtId="0" fontId="10" fillId="0" borderId="1" xfId="0" applyFont="1" applyBorder="1" applyAlignment="1">
      <alignment horizontal="right" shrinkToFit="1"/>
    </xf>
    <xf numFmtId="0" fontId="20" fillId="0" borderId="0" xfId="0" applyFont="1" applyAlignment="1">
      <alignment horizontal="center" vertical="center"/>
    </xf>
    <xf numFmtId="0" fontId="17" fillId="0" borderId="0" xfId="0" applyFont="1" applyAlignment="1">
      <alignment horizontal="center" vertical="center"/>
    </xf>
    <xf numFmtId="0" fontId="22" fillId="0" borderId="0" xfId="0" applyFont="1">
      <alignment vertical="center"/>
    </xf>
    <xf numFmtId="0" fontId="14" fillId="5" borderId="0" xfId="0" applyFont="1" applyFill="1" applyAlignment="1">
      <alignment horizontal="center" vertical="center" shrinkToFit="1"/>
    </xf>
    <xf numFmtId="0" fontId="20" fillId="0" borderId="0" xfId="0" applyFont="1" applyAlignment="1">
      <alignment horizontal="left" vertical="center"/>
    </xf>
    <xf numFmtId="0" fontId="10" fillId="0" borderId="0" xfId="0" applyFont="1" applyAlignment="1">
      <alignment horizontal="left" vertical="center"/>
    </xf>
    <xf numFmtId="0" fontId="10" fillId="0" borderId="1" xfId="0" applyFont="1" applyBorder="1" applyAlignment="1">
      <alignment horizontal="center" vertical="center" shrinkToFit="1"/>
    </xf>
    <xf numFmtId="0" fontId="19" fillId="0" borderId="0" xfId="0" applyFont="1" applyAlignment="1">
      <alignment horizontal="left" vertical="center"/>
    </xf>
    <xf numFmtId="0" fontId="19" fillId="0" borderId="0" xfId="0" applyFont="1">
      <alignment vertical="center"/>
    </xf>
    <xf numFmtId="0" fontId="20" fillId="0" borderId="0" xfId="0" applyFont="1">
      <alignment vertical="center"/>
    </xf>
    <xf numFmtId="0" fontId="24" fillId="0" borderId="0" xfId="0" applyFont="1">
      <alignment vertical="center"/>
    </xf>
    <xf numFmtId="0" fontId="11" fillId="3" borderId="0" xfId="0" applyFont="1" applyFill="1" applyAlignment="1">
      <alignment horizontal="left" vertical="center" shrinkToFit="1"/>
    </xf>
    <xf numFmtId="0" fontId="2" fillId="3" borderId="2"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0" fontId="2" fillId="3" borderId="3" xfId="0" applyFont="1" applyFill="1" applyBorder="1" applyAlignment="1">
      <alignment horizontal="center" vertical="center" shrinkToFit="1"/>
    </xf>
    <xf numFmtId="0" fontId="2" fillId="3" borderId="1" xfId="0" applyFont="1" applyFill="1" applyBorder="1" applyAlignment="1">
      <alignment horizontal="center" vertical="center"/>
    </xf>
    <xf numFmtId="0" fontId="2" fillId="6" borderId="2" xfId="0" applyFont="1" applyFill="1" applyBorder="1" applyAlignment="1">
      <alignment horizontal="center" vertical="center"/>
    </xf>
    <xf numFmtId="0" fontId="2" fillId="6" borderId="4" xfId="0" applyFont="1" applyFill="1" applyBorder="1" applyAlignment="1">
      <alignment horizontal="center" vertical="center"/>
    </xf>
    <xf numFmtId="0" fontId="2" fillId="6" borderId="3" xfId="0" applyFont="1" applyFill="1" applyBorder="1" applyAlignment="1">
      <alignment horizontal="center" vertical="center"/>
    </xf>
    <xf numFmtId="0" fontId="12" fillId="3" borderId="0" xfId="0" applyFont="1" applyFill="1" applyAlignment="1">
      <alignment horizontal="left" vertical="center" wrapText="1"/>
    </xf>
    <xf numFmtId="0" fontId="16" fillId="6" borderId="2" xfId="1" applyFill="1" applyBorder="1" applyAlignment="1">
      <alignment horizontal="center" vertical="center"/>
    </xf>
    <xf numFmtId="0" fontId="14" fillId="3" borderId="0" xfId="0" applyFont="1" applyFill="1" applyAlignment="1">
      <alignment horizontal="center" vertical="center" shrinkToFit="1"/>
    </xf>
    <xf numFmtId="0" fontId="0" fillId="0" borderId="0" xfId="0" applyAlignment="1">
      <alignment horizontal="center" vertical="center" shrinkToFit="1"/>
    </xf>
    <xf numFmtId="0" fontId="2" fillId="3" borderId="2"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4" xfId="0" applyFont="1" applyFill="1" applyBorder="1">
      <alignment vertical="center"/>
    </xf>
    <xf numFmtId="0" fontId="2" fillId="3" borderId="3" xfId="0" applyFont="1" applyFill="1" applyBorder="1">
      <alignment vertical="center"/>
    </xf>
    <xf numFmtId="0" fontId="2" fillId="3" borderId="9"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0" xfId="0" applyFont="1" applyFill="1" applyAlignment="1">
      <alignment horizontal="center" vertical="center"/>
    </xf>
    <xf numFmtId="0" fontId="2" fillId="3" borderId="1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8" fillId="3" borderId="15" xfId="0" applyFont="1" applyFill="1" applyBorder="1" applyAlignment="1">
      <alignment horizontal="center" vertical="center" shrinkToFit="1"/>
    </xf>
    <xf numFmtId="0" fontId="15" fillId="3" borderId="0" xfId="0" applyFont="1" applyFill="1" applyAlignment="1">
      <alignment horizontal="left" vertical="center"/>
    </xf>
    <xf numFmtId="0" fontId="0" fillId="0" borderId="15" xfId="0" applyBorder="1" applyAlignment="1">
      <alignment horizontal="center" vertical="center"/>
    </xf>
  </cellXfs>
  <cellStyles count="2">
    <cellStyle name="ハイパーリンク" xfId="1" builtinId="8"/>
    <cellStyle name="標準" xfId="0" builtinId="0"/>
  </cellStyles>
  <dxfs count="12">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
      <font>
        <b val="0"/>
        <i val="0"/>
        <strike val="0"/>
        <condense val="0"/>
        <extend val="0"/>
        <outline val="0"/>
        <shadow val="0"/>
        <u val="none"/>
        <vertAlign val="baseline"/>
        <sz val="11"/>
        <color auto="1"/>
        <name val="ＭＳ Ｐゴシック"/>
        <scheme val="minor"/>
      </font>
      <fill>
        <patternFill patternType="solid">
          <fgColor indexed="64"/>
          <bgColor theme="0"/>
        </patternFill>
      </fill>
      <alignment horizontal="general" vertical="center" textRotation="0" wrapText="0" indent="0" justifyLastLine="0" shrinkToFi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455295</xdr:colOff>
      <xdr:row>38</xdr:row>
      <xdr:rowOff>83819</xdr:rowOff>
    </xdr:from>
    <xdr:to>
      <xdr:col>6</xdr:col>
      <xdr:colOff>280035</xdr:colOff>
      <xdr:row>43</xdr:row>
      <xdr:rowOff>55244</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544955" y="6332219"/>
          <a:ext cx="1882140" cy="809625"/>
        </a:xfrm>
        <a:prstGeom prst="wedgeRectCallout">
          <a:avLst>
            <a:gd name="adj1" fmla="val -81276"/>
            <a:gd name="adj2" fmla="val -305116"/>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区分を選択しないと種目の選択ができません。</a:t>
          </a:r>
          <a:endParaRPr kumimoji="1" lang="en-US" altLang="ja-JP" sz="1100"/>
        </a:p>
        <a:p>
          <a:pPr algn="l"/>
          <a:r>
            <a:rPr kumimoji="1" lang="ja-JP" altLang="en-US" sz="1100"/>
            <a:t>カーソルを置き▼をクリックすると選択項目が表示されます。</a:t>
          </a:r>
        </a:p>
      </xdr:txBody>
    </xdr:sp>
    <xdr:clientData/>
  </xdr:twoCellAnchor>
  <xdr:twoCellAnchor>
    <xdr:from>
      <xdr:col>6</xdr:col>
      <xdr:colOff>285750</xdr:colOff>
      <xdr:row>38</xdr:row>
      <xdr:rowOff>62864</xdr:rowOff>
    </xdr:from>
    <xdr:to>
      <xdr:col>9</xdr:col>
      <xdr:colOff>38100</xdr:colOff>
      <xdr:row>43</xdr:row>
      <xdr:rowOff>91439</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3432810" y="6311264"/>
          <a:ext cx="1824990" cy="866775"/>
        </a:xfrm>
        <a:prstGeom prst="wedgeRectCallout">
          <a:avLst>
            <a:gd name="adj1" fmla="val -68956"/>
            <a:gd name="adj2" fmla="val -287372"/>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ﾌﾘｶﾞﾅは自動入力となっていますが正しく表示されない場合は手打ちにて半角文字で入力してください。</a:t>
          </a:r>
          <a:endParaRPr kumimoji="1" lang="en-US" altLang="ja-JP" sz="1100"/>
        </a:p>
        <a:p>
          <a:pPr algn="l"/>
          <a:endParaRPr kumimoji="1" lang="ja-JP" altLang="en-US" sz="1100"/>
        </a:p>
      </xdr:txBody>
    </xdr:sp>
    <xdr:clientData/>
  </xdr:twoCellAnchor>
  <xdr:twoCellAnchor>
    <xdr:from>
      <xdr:col>2</xdr:col>
      <xdr:colOff>91440</xdr:colOff>
      <xdr:row>43</xdr:row>
      <xdr:rowOff>144780</xdr:rowOff>
    </xdr:from>
    <xdr:to>
      <xdr:col>4</xdr:col>
      <xdr:colOff>480060</xdr:colOff>
      <xdr:row>47</xdr:row>
      <xdr:rowOff>167639</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373380" y="7231380"/>
          <a:ext cx="1882140" cy="693419"/>
        </a:xfrm>
        <a:prstGeom prst="wedgeRectCallout">
          <a:avLst>
            <a:gd name="adj1" fmla="val -35931"/>
            <a:gd name="adj2" fmla="val -36567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chemeClr val="tx1"/>
              </a:solidFill>
            </a:rPr>
            <a:t>ガイドランナーは、自身の性別にかかわらずガイドする競技者と同じ区分を選択。</a:t>
          </a:r>
        </a:p>
      </xdr:txBody>
    </xdr:sp>
    <xdr:clientData/>
  </xdr:twoCellAnchor>
  <xdr:twoCellAnchor>
    <xdr:from>
      <xdr:col>9</xdr:col>
      <xdr:colOff>182880</xdr:colOff>
      <xdr:row>43</xdr:row>
      <xdr:rowOff>137161</xdr:rowOff>
    </xdr:from>
    <xdr:to>
      <xdr:col>10</xdr:col>
      <xdr:colOff>819150</xdr:colOff>
      <xdr:row>47</xdr:row>
      <xdr:rowOff>152401</xdr:rowOff>
    </xdr:to>
    <xdr:sp macro="" textlink="">
      <xdr:nvSpPr>
        <xdr:cNvPr id="6" name="四角形吹き出し 5">
          <a:extLst>
            <a:ext uri="{FF2B5EF4-FFF2-40B4-BE49-F238E27FC236}">
              <a16:creationId xmlns:a16="http://schemas.microsoft.com/office/drawing/2014/main" id="{00000000-0008-0000-0100-000006000000}"/>
            </a:ext>
          </a:extLst>
        </xdr:cNvPr>
        <xdr:cNvSpPr/>
      </xdr:nvSpPr>
      <xdr:spPr>
        <a:xfrm>
          <a:off x="8298180" y="8150861"/>
          <a:ext cx="1563370" cy="675640"/>
        </a:xfrm>
        <a:prstGeom prst="wedgeRectCallout">
          <a:avLst>
            <a:gd name="adj1" fmla="val -35931"/>
            <a:gd name="adj2" fmla="val -36567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chemeClr val="tx1"/>
              </a:solidFill>
            </a:rPr>
            <a:t>ガイドランナーは、パラ障害区分に「</a:t>
          </a:r>
          <a:r>
            <a:rPr kumimoji="1" lang="ja-JP" altLang="en-US" sz="1100">
              <a:solidFill>
                <a:srgbClr val="FF0000"/>
              </a:solidFill>
            </a:rPr>
            <a:t>ガイド</a:t>
          </a:r>
          <a:r>
            <a:rPr kumimoji="1" lang="ja-JP" altLang="en-US" sz="1100">
              <a:solidFill>
                <a:schemeClr val="tx1"/>
              </a:solidFill>
            </a:rPr>
            <a:t>」と入力する。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86591</xdr:colOff>
      <xdr:row>17</xdr:row>
      <xdr:rowOff>404090</xdr:rowOff>
    </xdr:from>
    <xdr:to>
      <xdr:col>6</xdr:col>
      <xdr:colOff>584777</xdr:colOff>
      <xdr:row>21</xdr:row>
      <xdr:rowOff>76199</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1391227" y="3555999"/>
          <a:ext cx="4019550" cy="647700"/>
        </a:xfrm>
        <a:prstGeom prst="wedgeRectCallout">
          <a:avLst>
            <a:gd name="adj1" fmla="val -19567"/>
            <a:gd name="adj2" fmla="val 95838"/>
          </a:avLst>
        </a:prstGeom>
        <a:solidFill>
          <a:srgbClr val="92D050">
            <a:alpha val="80000"/>
          </a:srgb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i="0" u="none" strike="noStrike" kern="0" cap="none" spc="0" normalizeH="0" baseline="0" noProof="0">
              <a:ln>
                <a:noFill/>
              </a:ln>
              <a:solidFill>
                <a:sysClr val="windowText" lastClr="000000"/>
              </a:solidFill>
              <a:effectLst/>
              <a:uLnTx/>
              <a:uFillTx/>
              <a:latin typeface="+mn-lt"/>
              <a:ea typeface="+mn-ea"/>
              <a:cs typeface="+mn-cs"/>
            </a:rPr>
            <a:t>最初に区分を選択しないと種目が表示されません。区分を選択 すると対応した種目が種目１・２に表示されます </a:t>
          </a:r>
          <a:r>
            <a:rPr kumimoji="1" lang="ja-JP" altLang="en-US" sz="1100" b="1" baseline="0">
              <a:solidFill>
                <a:sysClr val="windowText" lastClr="000000"/>
              </a:solidFill>
            </a:rPr>
            <a:t> </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テーブル14" displayName="テーブル14" ref="AH54:AQ71" totalsRowShown="0" headerRowDxfId="11" dataDxfId="10">
  <autoFilter ref="AH54:AQ71" xr:uid="{00000000-0009-0000-0100-000003000000}"/>
  <tableColumns count="10">
    <tableColumn id="1" xr3:uid="{00000000-0010-0000-0000-000001000000}" name="一般男子" dataDxfId="9"/>
    <tableColumn id="2" xr3:uid="{00000000-0010-0000-0000-000002000000}" name="一般女子" dataDxfId="8"/>
    <tableColumn id="3" xr3:uid="{00000000-0010-0000-0000-000003000000}" name="高校男子" dataDxfId="7"/>
    <tableColumn id="4" xr3:uid="{00000000-0010-0000-0000-000004000000}" name="高校女子" dataDxfId="6"/>
    <tableColumn id="5" xr3:uid="{00000000-0010-0000-0000-000005000000}" name="中学男子" dataDxfId="5"/>
    <tableColumn id="6" xr3:uid="{00000000-0010-0000-0000-000006000000}" name="中学女子" dataDxfId="4"/>
    <tableColumn id="7" xr3:uid="{00000000-0010-0000-0000-000007000000}" name="小学男子" dataDxfId="3"/>
    <tableColumn id="8" xr3:uid="{00000000-0010-0000-0000-000008000000}" name="小学女子" dataDxfId="2"/>
    <tableColumn id="9" xr3:uid="{00000000-0010-0000-0000-000009000000}" name="列1" dataDxfId="1"/>
    <tableColumn id="10" xr3:uid="{00000000-0010-0000-0000-00000A000000}" name="列2" dataDxfId="0"/>
  </tableColumns>
  <tableStyleInfo name="TableStyleLight18"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48"/>
  <sheetViews>
    <sheetView tabSelected="1" topLeftCell="A13" workbookViewId="0">
      <selection activeCell="B19" sqref="B19"/>
    </sheetView>
  </sheetViews>
  <sheetFormatPr defaultColWidth="8.7265625" defaultRowHeight="14" x14ac:dyDescent="0.2"/>
  <cols>
    <col min="1" max="1" width="8.7265625" style="88"/>
    <col min="2" max="2" width="104.453125" style="88" bestFit="1" customWidth="1"/>
    <col min="3" max="16384" width="8.7265625" style="88"/>
  </cols>
  <sheetData>
    <row r="1" spans="2:2" x14ac:dyDescent="0.2">
      <c r="B1" s="88" t="s">
        <v>320</v>
      </c>
    </row>
    <row r="3" spans="2:2" x14ac:dyDescent="0.2">
      <c r="B3" s="88" t="s">
        <v>321</v>
      </c>
    </row>
    <row r="5" spans="2:2" x14ac:dyDescent="0.2">
      <c r="B5" s="88" t="s">
        <v>322</v>
      </c>
    </row>
    <row r="6" spans="2:2" x14ac:dyDescent="0.2">
      <c r="B6" s="88" t="s">
        <v>323</v>
      </c>
    </row>
    <row r="7" spans="2:2" x14ac:dyDescent="0.2">
      <c r="B7" s="88" t="s">
        <v>324</v>
      </c>
    </row>
    <row r="8" spans="2:2" x14ac:dyDescent="0.2">
      <c r="B8" s="88" t="s">
        <v>325</v>
      </c>
    </row>
    <row r="9" spans="2:2" x14ac:dyDescent="0.2">
      <c r="B9" s="88" t="s">
        <v>326</v>
      </c>
    </row>
    <row r="10" spans="2:2" x14ac:dyDescent="0.2">
      <c r="B10" s="88" t="s">
        <v>327</v>
      </c>
    </row>
    <row r="11" spans="2:2" x14ac:dyDescent="0.2">
      <c r="B11" s="88" t="s">
        <v>328</v>
      </c>
    </row>
    <row r="12" spans="2:2" x14ac:dyDescent="0.2">
      <c r="B12" s="88" t="s">
        <v>329</v>
      </c>
    </row>
    <row r="13" spans="2:2" x14ac:dyDescent="0.2">
      <c r="B13" s="88" t="s">
        <v>344</v>
      </c>
    </row>
    <row r="14" spans="2:2" x14ac:dyDescent="0.2">
      <c r="B14" s="88" t="s">
        <v>330</v>
      </c>
    </row>
    <row r="15" spans="2:2" x14ac:dyDescent="0.2">
      <c r="B15" s="88" t="s">
        <v>331</v>
      </c>
    </row>
    <row r="16" spans="2:2" x14ac:dyDescent="0.2">
      <c r="B16" s="88" t="s">
        <v>332</v>
      </c>
    </row>
    <row r="17" spans="2:2" x14ac:dyDescent="0.2">
      <c r="B17" s="88" t="s">
        <v>333</v>
      </c>
    </row>
    <row r="18" spans="2:2" x14ac:dyDescent="0.2">
      <c r="B18" s="88" t="s">
        <v>334</v>
      </c>
    </row>
    <row r="19" spans="2:2" x14ac:dyDescent="0.2">
      <c r="B19" s="88" t="s">
        <v>366</v>
      </c>
    </row>
    <row r="20" spans="2:2" x14ac:dyDescent="0.2">
      <c r="B20" s="88" t="s">
        <v>335</v>
      </c>
    </row>
    <row r="21" spans="2:2" x14ac:dyDescent="0.2">
      <c r="B21" s="88" t="s">
        <v>336</v>
      </c>
    </row>
    <row r="23" spans="2:2" x14ac:dyDescent="0.2">
      <c r="B23" s="88" t="s">
        <v>345</v>
      </c>
    </row>
    <row r="25" spans="2:2" x14ac:dyDescent="0.2">
      <c r="B25" s="88" t="s">
        <v>337</v>
      </c>
    </row>
    <row r="27" spans="2:2" x14ac:dyDescent="0.2">
      <c r="B27" s="88" t="s">
        <v>338</v>
      </c>
    </row>
    <row r="29" spans="2:2" x14ac:dyDescent="0.2">
      <c r="B29" s="88" t="s">
        <v>339</v>
      </c>
    </row>
    <row r="30" spans="2:2" x14ac:dyDescent="0.2">
      <c r="B30" s="88" t="s">
        <v>350</v>
      </c>
    </row>
    <row r="31" spans="2:2" x14ac:dyDescent="0.2">
      <c r="B31" s="88" t="s">
        <v>351</v>
      </c>
    </row>
    <row r="32" spans="2:2" x14ac:dyDescent="0.2">
      <c r="B32" s="88" t="s">
        <v>352</v>
      </c>
    </row>
    <row r="33" spans="2:2" x14ac:dyDescent="0.2">
      <c r="B33" s="88" t="s">
        <v>340</v>
      </c>
    </row>
    <row r="34" spans="2:2" x14ac:dyDescent="0.2">
      <c r="B34" s="88" t="s">
        <v>353</v>
      </c>
    </row>
    <row r="35" spans="2:2" x14ac:dyDescent="0.2">
      <c r="B35" s="88" t="s">
        <v>354</v>
      </c>
    </row>
    <row r="36" spans="2:2" x14ac:dyDescent="0.2">
      <c r="B36" s="88" t="s">
        <v>341</v>
      </c>
    </row>
    <row r="37" spans="2:2" x14ac:dyDescent="0.2">
      <c r="B37" s="88" t="s">
        <v>355</v>
      </c>
    </row>
    <row r="38" spans="2:2" x14ac:dyDescent="0.2">
      <c r="B38" s="88" t="s">
        <v>356</v>
      </c>
    </row>
    <row r="39" spans="2:2" x14ac:dyDescent="0.2">
      <c r="B39" s="88" t="s">
        <v>357</v>
      </c>
    </row>
    <row r="40" spans="2:2" x14ac:dyDescent="0.2">
      <c r="B40" s="88" t="s">
        <v>358</v>
      </c>
    </row>
    <row r="41" spans="2:2" x14ac:dyDescent="0.2">
      <c r="B41" s="88" t="s">
        <v>359</v>
      </c>
    </row>
    <row r="42" spans="2:2" x14ac:dyDescent="0.2">
      <c r="B42" s="88" t="s">
        <v>342</v>
      </c>
    </row>
    <row r="43" spans="2:2" x14ac:dyDescent="0.2">
      <c r="B43" s="88" t="s">
        <v>360</v>
      </c>
    </row>
    <row r="44" spans="2:2" x14ac:dyDescent="0.2">
      <c r="B44" s="88" t="s">
        <v>361</v>
      </c>
    </row>
    <row r="45" spans="2:2" x14ac:dyDescent="0.2">
      <c r="B45" s="88" t="s">
        <v>362</v>
      </c>
    </row>
    <row r="46" spans="2:2" x14ac:dyDescent="0.2">
      <c r="B46" s="88" t="s">
        <v>343</v>
      </c>
    </row>
    <row r="47" spans="2:2" x14ac:dyDescent="0.2">
      <c r="B47" s="88" t="s">
        <v>363</v>
      </c>
    </row>
    <row r="48" spans="2:2" x14ac:dyDescent="0.2">
      <c r="B48" s="88" t="s">
        <v>364</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73"/>
  <sheetViews>
    <sheetView zoomScaleNormal="100" workbookViewId="0">
      <selection activeCell="G10" sqref="G10"/>
    </sheetView>
  </sheetViews>
  <sheetFormatPr defaultColWidth="8.08984375" defaultRowHeight="13" x14ac:dyDescent="0.2"/>
  <cols>
    <col min="1" max="1" width="8.08984375" style="38"/>
    <col min="2" max="2" width="15.08984375" style="38" customWidth="1"/>
    <col min="3" max="11" width="13.26953125" style="38" customWidth="1"/>
    <col min="12" max="12" width="8.08984375" style="48"/>
    <col min="13" max="16" width="8.08984375" style="38"/>
    <col min="17" max="17" width="8.08984375" style="48"/>
    <col min="18" max="19" width="8.08984375" style="38"/>
    <col min="20" max="20" width="16.08984375" style="38" customWidth="1"/>
    <col min="21" max="22" width="8.08984375" style="38"/>
    <col min="23" max="23" width="11.36328125" style="38" customWidth="1"/>
    <col min="24" max="24" width="19.08984375" style="38" customWidth="1"/>
    <col min="25" max="27" width="8.08984375" style="38"/>
    <col min="28" max="28" width="16.36328125" style="38" customWidth="1"/>
    <col min="29" max="30" width="8.08984375" style="38"/>
    <col min="31" max="36" width="16.7265625" style="73" hidden="1" customWidth="1"/>
    <col min="37" max="39" width="14.08984375" style="73" hidden="1" customWidth="1"/>
    <col min="40" max="42" width="14.08984375" style="38" hidden="1" customWidth="1"/>
    <col min="43" max="44" width="8.08984375" style="38" hidden="1" customWidth="1"/>
    <col min="45" max="16384" width="8.08984375" style="38"/>
  </cols>
  <sheetData>
    <row r="1" spans="1:40" ht="14" x14ac:dyDescent="0.2">
      <c r="A1" s="2" t="s">
        <v>80</v>
      </c>
      <c r="B1" s="2"/>
      <c r="AE1" s="49"/>
      <c r="AF1" s="49"/>
      <c r="AG1" s="49"/>
      <c r="AH1" s="49"/>
      <c r="AI1" s="49"/>
      <c r="AJ1" s="49"/>
      <c r="AK1" s="49"/>
      <c r="AL1" s="49"/>
      <c r="AM1" s="49"/>
      <c r="AN1" s="50"/>
    </row>
    <row r="2" spans="1:40" s="75" customFormat="1" ht="17.149999999999999" customHeight="1" x14ac:dyDescent="0.2">
      <c r="A2" s="86">
        <v>1</v>
      </c>
      <c r="B2" s="86"/>
      <c r="C2" s="90" t="s">
        <v>304</v>
      </c>
      <c r="D2" s="90"/>
      <c r="E2" s="90"/>
      <c r="F2" s="90"/>
      <c r="G2" s="90"/>
      <c r="H2" s="90"/>
      <c r="I2" s="90"/>
      <c r="J2" s="90"/>
      <c r="L2" s="76"/>
      <c r="Q2" s="76"/>
      <c r="AE2" s="77"/>
      <c r="AF2" s="77"/>
      <c r="AG2" s="77"/>
      <c r="AH2" s="77"/>
      <c r="AI2" s="77"/>
      <c r="AJ2" s="77"/>
      <c r="AK2" s="77"/>
      <c r="AL2" s="77"/>
      <c r="AM2" s="77"/>
      <c r="AN2" s="78"/>
    </row>
    <row r="3" spans="1:40" s="75" customFormat="1" ht="17.149999999999999" customHeight="1" x14ac:dyDescent="0.2">
      <c r="A3" s="86">
        <v>2</v>
      </c>
      <c r="B3" s="86"/>
      <c r="C3" s="78" t="s">
        <v>305</v>
      </c>
      <c r="D3" s="78"/>
      <c r="E3" s="78"/>
      <c r="F3" s="78"/>
      <c r="G3" s="78"/>
      <c r="H3" s="78"/>
      <c r="I3" s="78"/>
      <c r="J3" s="78"/>
      <c r="L3" s="76"/>
      <c r="Q3" s="76"/>
      <c r="AE3" s="77"/>
      <c r="AF3" s="77"/>
      <c r="AG3" s="77"/>
      <c r="AH3" s="77"/>
      <c r="AI3" s="77"/>
      <c r="AJ3" s="77"/>
      <c r="AK3" s="77"/>
      <c r="AL3" s="77"/>
      <c r="AM3" s="77"/>
      <c r="AN3" s="78"/>
    </row>
    <row r="4" spans="1:40" s="75" customFormat="1" ht="17.149999999999999" customHeight="1" x14ac:dyDescent="0.2">
      <c r="A4" s="86"/>
      <c r="B4" s="86"/>
      <c r="C4" s="78" t="s">
        <v>306</v>
      </c>
      <c r="D4" s="78"/>
      <c r="E4" s="78"/>
      <c r="F4" s="78"/>
      <c r="G4" s="78"/>
      <c r="H4" s="78"/>
      <c r="I4" s="78"/>
      <c r="J4" s="78"/>
      <c r="L4" s="76"/>
      <c r="Q4" s="76"/>
      <c r="AE4" s="77"/>
      <c r="AF4" s="77"/>
      <c r="AG4" s="77"/>
      <c r="AH4" s="77"/>
      <c r="AI4" s="77"/>
      <c r="AJ4" s="77"/>
      <c r="AK4" s="77"/>
      <c r="AL4" s="77"/>
      <c r="AM4" s="77"/>
      <c r="AN4" s="78"/>
    </row>
    <row r="5" spans="1:40" s="75" customFormat="1" ht="17.149999999999999" customHeight="1" x14ac:dyDescent="0.2">
      <c r="A5" s="86"/>
      <c r="B5" s="86"/>
      <c r="C5" s="78" t="s">
        <v>283</v>
      </c>
      <c r="D5" s="78"/>
      <c r="E5" s="78"/>
      <c r="F5" s="78"/>
      <c r="G5" s="78"/>
      <c r="H5" s="78"/>
      <c r="I5" s="78"/>
      <c r="J5" s="78"/>
      <c r="L5" s="76"/>
      <c r="Q5" s="76"/>
      <c r="AE5" s="77"/>
      <c r="AF5" s="77"/>
      <c r="AG5" s="77"/>
      <c r="AH5" s="77"/>
      <c r="AI5" s="77"/>
      <c r="AJ5" s="77"/>
      <c r="AK5" s="77"/>
      <c r="AL5" s="77"/>
      <c r="AM5" s="77"/>
      <c r="AN5" s="78"/>
    </row>
    <row r="6" spans="1:40" s="75" customFormat="1" ht="17.149999999999999" customHeight="1" x14ac:dyDescent="0.2">
      <c r="A6" s="78"/>
      <c r="B6" s="78"/>
      <c r="C6" s="78" t="s">
        <v>312</v>
      </c>
      <c r="D6" s="78"/>
      <c r="E6" s="78"/>
      <c r="F6" s="78"/>
      <c r="G6" s="78"/>
      <c r="H6" s="78"/>
      <c r="I6" s="78"/>
      <c r="J6" s="78"/>
      <c r="L6" s="76"/>
      <c r="Q6" s="76"/>
      <c r="AE6" s="77"/>
      <c r="AF6" s="77"/>
      <c r="AG6" s="77"/>
      <c r="AH6" s="77"/>
      <c r="AI6" s="77"/>
      <c r="AJ6" s="77"/>
      <c r="AK6" s="77"/>
      <c r="AL6" s="77"/>
      <c r="AM6" s="77"/>
      <c r="AN6" s="78"/>
    </row>
    <row r="7" spans="1:40" s="75" customFormat="1" ht="17.149999999999999" customHeight="1" x14ac:dyDescent="0.2">
      <c r="A7" s="78"/>
      <c r="B7" s="78"/>
      <c r="C7" s="78" t="s">
        <v>313</v>
      </c>
      <c r="D7" s="78"/>
      <c r="E7" s="78"/>
      <c r="F7" s="78"/>
      <c r="G7" s="78"/>
      <c r="H7" s="78"/>
      <c r="I7" s="78"/>
      <c r="J7" s="78"/>
      <c r="L7" s="76"/>
      <c r="Q7" s="76"/>
      <c r="AE7" s="77"/>
      <c r="AF7" s="77"/>
      <c r="AG7" s="77"/>
      <c r="AH7" s="77"/>
      <c r="AI7" s="77"/>
      <c r="AJ7" s="77"/>
      <c r="AK7" s="77"/>
      <c r="AL7" s="77"/>
      <c r="AM7" s="77"/>
      <c r="AN7" s="78"/>
    </row>
    <row r="8" spans="1:40" s="75" customFormat="1" ht="17.149999999999999" customHeight="1" x14ac:dyDescent="0.2">
      <c r="A8" s="78"/>
      <c r="B8" s="78"/>
      <c r="C8" s="78" t="s">
        <v>314</v>
      </c>
      <c r="D8" s="78"/>
      <c r="E8" s="78"/>
      <c r="F8" s="78"/>
      <c r="G8" s="78"/>
      <c r="H8" s="78"/>
      <c r="I8" s="78"/>
      <c r="J8" s="78"/>
      <c r="L8" s="76"/>
      <c r="Q8" s="76"/>
      <c r="AE8" s="77"/>
      <c r="AF8" s="77"/>
      <c r="AG8" s="77"/>
      <c r="AH8" s="77"/>
      <c r="AI8" s="77"/>
      <c r="AJ8" s="77"/>
      <c r="AK8" s="77"/>
      <c r="AL8" s="77"/>
      <c r="AM8" s="77"/>
      <c r="AN8" s="78"/>
    </row>
    <row r="9" spans="1:40" s="75" customFormat="1" ht="17.149999999999999" customHeight="1" x14ac:dyDescent="0.2">
      <c r="A9" s="78"/>
      <c r="B9" s="78"/>
      <c r="C9" s="78" t="s">
        <v>315</v>
      </c>
      <c r="D9" s="78"/>
      <c r="E9" s="78"/>
      <c r="F9" s="78"/>
      <c r="G9" s="78"/>
      <c r="H9" s="78"/>
      <c r="I9" s="78"/>
      <c r="J9" s="78"/>
      <c r="L9" s="76"/>
      <c r="Q9" s="76"/>
      <c r="AE9" s="77"/>
      <c r="AF9" s="77"/>
      <c r="AG9" s="77"/>
      <c r="AH9" s="77"/>
      <c r="AI9" s="77"/>
      <c r="AJ9" s="77"/>
      <c r="AK9" s="77"/>
      <c r="AL9" s="77"/>
      <c r="AM9" s="77"/>
      <c r="AN9" s="78"/>
    </row>
    <row r="10" spans="1:40" s="75" customFormat="1" ht="17.149999999999999" customHeight="1" x14ac:dyDescent="0.2">
      <c r="A10" s="78"/>
      <c r="B10" s="78"/>
      <c r="C10" s="78" t="s">
        <v>316</v>
      </c>
      <c r="D10" s="78"/>
      <c r="E10" s="78"/>
      <c r="F10" s="78"/>
      <c r="G10" s="78"/>
      <c r="H10" s="78"/>
      <c r="I10" s="78"/>
      <c r="J10" s="78"/>
      <c r="L10" s="76"/>
      <c r="Q10" s="76"/>
      <c r="AE10" s="77"/>
      <c r="AF10" s="77"/>
      <c r="AG10" s="77"/>
      <c r="AH10" s="77"/>
      <c r="AI10" s="77"/>
      <c r="AJ10" s="77"/>
      <c r="AK10" s="77"/>
      <c r="AL10" s="77"/>
      <c r="AM10" s="77"/>
      <c r="AN10" s="78"/>
    </row>
    <row r="11" spans="1:40" s="75" customFormat="1" ht="17.149999999999999" customHeight="1" x14ac:dyDescent="0.2">
      <c r="A11" s="86">
        <v>3</v>
      </c>
      <c r="B11" s="86"/>
      <c r="C11" s="78" t="s">
        <v>307</v>
      </c>
      <c r="D11" s="78"/>
      <c r="E11" s="78"/>
      <c r="F11" s="78"/>
      <c r="G11" s="78"/>
      <c r="H11" s="78"/>
      <c r="I11" s="78"/>
      <c r="J11" s="78"/>
      <c r="L11" s="76"/>
      <c r="Q11" s="76"/>
      <c r="AE11" s="79"/>
      <c r="AF11" s="79"/>
      <c r="AG11" s="79"/>
      <c r="AH11" s="79"/>
      <c r="AI11" s="79"/>
      <c r="AJ11" s="79"/>
      <c r="AK11" s="79"/>
      <c r="AL11" s="77"/>
      <c r="AM11" s="77"/>
      <c r="AN11" s="78"/>
    </row>
    <row r="12" spans="1:40" s="75" customFormat="1" ht="17.149999999999999" customHeight="1" x14ac:dyDescent="0.2">
      <c r="A12" s="86">
        <v>4</v>
      </c>
      <c r="B12" s="86"/>
      <c r="C12" s="78" t="s">
        <v>308</v>
      </c>
      <c r="D12" s="78"/>
      <c r="E12" s="78"/>
      <c r="F12" s="78"/>
      <c r="G12" s="78"/>
      <c r="H12" s="78"/>
      <c r="I12" s="78"/>
      <c r="J12" s="78"/>
      <c r="L12" s="76"/>
      <c r="Q12" s="76"/>
      <c r="AE12" s="79"/>
      <c r="AF12" s="79"/>
      <c r="AG12" s="79"/>
      <c r="AH12" s="79"/>
      <c r="AI12" s="79"/>
      <c r="AJ12" s="79"/>
      <c r="AK12" s="79"/>
      <c r="AL12" s="77"/>
      <c r="AM12" s="77"/>
      <c r="AN12" s="78"/>
    </row>
    <row r="13" spans="1:40" s="75" customFormat="1" ht="17.149999999999999" customHeight="1" x14ac:dyDescent="0.2">
      <c r="A13" s="86">
        <v>5</v>
      </c>
      <c r="B13" s="86"/>
      <c r="C13" s="78" t="s">
        <v>309</v>
      </c>
      <c r="D13" s="78"/>
      <c r="E13" s="78"/>
      <c r="F13" s="78"/>
      <c r="G13" s="78"/>
      <c r="H13" s="78"/>
      <c r="I13" s="78"/>
      <c r="J13" s="78"/>
      <c r="L13" s="76"/>
      <c r="Q13" s="76"/>
      <c r="AE13" s="79"/>
      <c r="AF13" s="79"/>
      <c r="AG13" s="79"/>
      <c r="AH13" s="79"/>
      <c r="AI13" s="79"/>
      <c r="AJ13" s="79"/>
      <c r="AK13" s="79"/>
      <c r="AL13" s="77"/>
      <c r="AM13" s="77"/>
      <c r="AN13" s="78"/>
    </row>
    <row r="14" spans="1:40" s="75" customFormat="1" ht="17.149999999999999" customHeight="1" x14ac:dyDescent="0.2">
      <c r="A14" s="86">
        <v>6</v>
      </c>
      <c r="B14" s="86"/>
      <c r="C14" s="78" t="s">
        <v>310</v>
      </c>
      <c r="D14" s="78"/>
      <c r="E14" s="78"/>
      <c r="F14" s="78"/>
      <c r="G14" s="78"/>
      <c r="H14" s="78"/>
      <c r="I14" s="78"/>
      <c r="J14" s="78"/>
      <c r="L14" s="76"/>
      <c r="Q14" s="76"/>
      <c r="AE14" s="79"/>
      <c r="AF14" s="79"/>
      <c r="AG14" s="79"/>
      <c r="AH14" s="79"/>
      <c r="AI14" s="79"/>
      <c r="AJ14" s="79"/>
      <c r="AK14" s="79"/>
      <c r="AL14" s="77"/>
      <c r="AM14" s="77"/>
      <c r="AN14" s="78"/>
    </row>
    <row r="15" spans="1:40" ht="14" x14ac:dyDescent="0.2">
      <c r="A15" s="86">
        <v>7</v>
      </c>
      <c r="B15" s="87"/>
      <c r="C15" s="95" t="s">
        <v>365</v>
      </c>
      <c r="D15" s="96"/>
      <c r="E15" s="96"/>
      <c r="F15" s="96"/>
      <c r="G15" s="96"/>
      <c r="H15" s="96"/>
      <c r="I15" s="96"/>
      <c r="J15" s="96"/>
      <c r="AE15" s="52"/>
      <c r="AF15" s="52"/>
      <c r="AG15" s="52"/>
      <c r="AH15" s="52"/>
      <c r="AI15" s="52"/>
      <c r="AJ15" s="52"/>
      <c r="AK15" s="52"/>
      <c r="AL15" s="49"/>
      <c r="AM15" s="49"/>
      <c r="AN15" s="50"/>
    </row>
    <row r="16" spans="1:40" x14ac:dyDescent="0.2">
      <c r="AE16" s="52"/>
      <c r="AF16" s="52"/>
      <c r="AG16" s="52"/>
      <c r="AH16" s="52"/>
      <c r="AI16" s="52"/>
      <c r="AJ16" s="52"/>
      <c r="AK16" s="52"/>
      <c r="AL16" s="49"/>
      <c r="AM16" s="49"/>
      <c r="AN16" s="50"/>
    </row>
    <row r="17" spans="1:40" x14ac:dyDescent="0.2">
      <c r="A17" s="51"/>
      <c r="B17" s="51"/>
      <c r="AE17" s="52"/>
      <c r="AF17" s="52"/>
      <c r="AG17" s="52"/>
      <c r="AH17" s="52"/>
      <c r="AI17" s="52"/>
      <c r="AJ17" s="52"/>
      <c r="AK17" s="52"/>
      <c r="AL17" s="49"/>
      <c r="AM17" s="49"/>
      <c r="AN17" s="50"/>
    </row>
    <row r="18" spans="1:40" x14ac:dyDescent="0.2">
      <c r="A18" s="51"/>
      <c r="B18" s="51"/>
      <c r="C18" s="51"/>
      <c r="E18" s="53"/>
      <c r="F18" s="91" t="s">
        <v>146</v>
      </c>
      <c r="G18" s="91"/>
      <c r="H18" s="91"/>
      <c r="I18" s="91"/>
      <c r="J18" s="91"/>
      <c r="K18" s="91"/>
      <c r="AE18" s="52"/>
      <c r="AF18" s="52"/>
      <c r="AG18" s="52"/>
      <c r="AH18" s="52"/>
      <c r="AI18" s="52"/>
      <c r="AJ18" s="52"/>
      <c r="AK18" s="52"/>
      <c r="AL18" s="49"/>
      <c r="AM18" s="49"/>
      <c r="AN18" s="50"/>
    </row>
    <row r="19" spans="1:40" s="54" customFormat="1" ht="14" x14ac:dyDescent="0.2">
      <c r="A19" s="93"/>
      <c r="B19" s="93"/>
      <c r="C19" s="93"/>
      <c r="D19" s="93"/>
      <c r="E19" s="93"/>
      <c r="F19" s="93"/>
      <c r="G19" s="93"/>
      <c r="H19" s="94"/>
      <c r="I19" s="94"/>
      <c r="J19" s="94"/>
      <c r="K19" s="94"/>
      <c r="L19" s="94"/>
      <c r="Q19" s="55"/>
      <c r="AE19" s="56" t="s">
        <v>82</v>
      </c>
      <c r="AF19" s="56" t="s">
        <v>60</v>
      </c>
      <c r="AG19" s="56" t="s">
        <v>91</v>
      </c>
      <c r="AH19" s="56" t="s">
        <v>64</v>
      </c>
      <c r="AI19" s="57" t="s">
        <v>119</v>
      </c>
      <c r="AJ19" s="58"/>
      <c r="AK19" s="58"/>
      <c r="AL19" s="59"/>
      <c r="AM19" s="59"/>
      <c r="AN19" s="60"/>
    </row>
    <row r="20" spans="1:40" s="54" customFormat="1" ht="14" x14ac:dyDescent="0.2">
      <c r="A20" s="93" t="s">
        <v>302</v>
      </c>
      <c r="B20" s="93"/>
      <c r="C20" s="93"/>
      <c r="D20" s="93"/>
      <c r="E20" s="93"/>
      <c r="F20" s="93"/>
      <c r="G20" s="93"/>
      <c r="H20" s="94"/>
      <c r="I20" s="94"/>
      <c r="J20" s="94"/>
      <c r="K20" s="94"/>
      <c r="L20" s="94"/>
      <c r="Q20" s="55"/>
      <c r="U20" s="92" t="s">
        <v>79</v>
      </c>
      <c r="V20" s="92"/>
      <c r="W20" s="92"/>
      <c r="Y20" s="92" t="s">
        <v>79</v>
      </c>
      <c r="Z20" s="92"/>
      <c r="AA20" s="92"/>
      <c r="AE20" s="26" t="s">
        <v>262</v>
      </c>
      <c r="AF20" s="52" t="s">
        <v>2</v>
      </c>
      <c r="AG20" s="52" t="s">
        <v>4</v>
      </c>
      <c r="AH20" s="58" t="s">
        <v>62</v>
      </c>
      <c r="AI20" s="58" t="s">
        <v>120</v>
      </c>
      <c r="AJ20" s="58"/>
      <c r="AK20" s="58"/>
      <c r="AL20" s="59"/>
      <c r="AM20" s="59"/>
      <c r="AN20" s="60"/>
    </row>
    <row r="21" spans="1:40" s="54" customFormat="1" x14ac:dyDescent="0.2">
      <c r="D21" s="38"/>
      <c r="L21" s="55"/>
      <c r="M21" s="92" t="s">
        <v>22</v>
      </c>
      <c r="N21" s="92"/>
      <c r="O21" s="92"/>
      <c r="P21" s="55"/>
      <c r="Q21" s="55"/>
      <c r="U21" s="61" t="s">
        <v>27</v>
      </c>
      <c r="V21" s="61" t="s">
        <v>28</v>
      </c>
      <c r="W21" s="61" t="s">
        <v>29</v>
      </c>
      <c r="Y21" s="61" t="s">
        <v>27</v>
      </c>
      <c r="Z21" s="61" t="s">
        <v>28</v>
      </c>
      <c r="AA21" s="61" t="s">
        <v>29</v>
      </c>
      <c r="AC21" s="92" t="s">
        <v>79</v>
      </c>
      <c r="AD21" s="92"/>
      <c r="AE21" s="25" t="s">
        <v>263</v>
      </c>
      <c r="AF21" s="52" t="s">
        <v>3</v>
      </c>
      <c r="AG21" s="52" t="s">
        <v>5</v>
      </c>
      <c r="AH21" s="58" t="s">
        <v>63</v>
      </c>
      <c r="AI21" s="58" t="s">
        <v>121</v>
      </c>
      <c r="AJ21" s="58"/>
      <c r="AK21" s="58"/>
      <c r="AL21" s="59"/>
      <c r="AM21" s="59"/>
      <c r="AN21" s="60"/>
    </row>
    <row r="22" spans="1:40" s="54" customFormat="1" x14ac:dyDescent="0.2">
      <c r="A22" s="61" t="s">
        <v>176</v>
      </c>
      <c r="B22" s="61" t="s">
        <v>172</v>
      </c>
      <c r="C22" s="61" t="s">
        <v>61</v>
      </c>
      <c r="D22" s="61" t="s">
        <v>18</v>
      </c>
      <c r="E22" s="61" t="s">
        <v>19</v>
      </c>
      <c r="F22" s="61" t="s">
        <v>137</v>
      </c>
      <c r="G22" s="61" t="s">
        <v>138</v>
      </c>
      <c r="H22" s="61" t="s">
        <v>20</v>
      </c>
      <c r="I22" s="61" t="s">
        <v>21</v>
      </c>
      <c r="J22" s="47" t="s">
        <v>118</v>
      </c>
      <c r="K22" s="61" t="s">
        <v>136</v>
      </c>
      <c r="L22" s="61" t="s">
        <v>34</v>
      </c>
      <c r="M22" s="61" t="s">
        <v>23</v>
      </c>
      <c r="N22" s="61" t="s">
        <v>24</v>
      </c>
      <c r="O22" s="61" t="s">
        <v>25</v>
      </c>
      <c r="P22" s="61" t="s">
        <v>90</v>
      </c>
      <c r="Q22" s="61" t="s">
        <v>81</v>
      </c>
      <c r="R22" s="61" t="s">
        <v>119</v>
      </c>
      <c r="S22" s="61" t="s">
        <v>171</v>
      </c>
      <c r="T22" s="62" t="s">
        <v>26</v>
      </c>
      <c r="U22" s="63"/>
      <c r="V22" s="61" t="s">
        <v>173</v>
      </c>
      <c r="W22" s="61" t="s">
        <v>174</v>
      </c>
      <c r="X22" s="62" t="s">
        <v>32</v>
      </c>
      <c r="Y22" s="63"/>
      <c r="Z22" s="61" t="s">
        <v>173</v>
      </c>
      <c r="AA22" s="61" t="s">
        <v>174</v>
      </c>
      <c r="AB22" s="15" t="s">
        <v>273</v>
      </c>
      <c r="AC22" s="61" t="s">
        <v>28</v>
      </c>
      <c r="AD22" s="61" t="s">
        <v>29</v>
      </c>
      <c r="AE22" s="26" t="s">
        <v>83</v>
      </c>
      <c r="AF22" s="52"/>
      <c r="AG22" s="52" t="s">
        <v>6</v>
      </c>
      <c r="AH22" s="58"/>
      <c r="AI22" s="58" t="s">
        <v>122</v>
      </c>
      <c r="AJ22" s="58"/>
      <c r="AK22" s="58"/>
      <c r="AL22" s="59"/>
      <c r="AM22" s="59"/>
      <c r="AN22" s="60"/>
    </row>
    <row r="23" spans="1:40" s="54" customFormat="1" x14ac:dyDescent="0.2">
      <c r="A23" s="63"/>
      <c r="B23" s="66" t="s">
        <v>112</v>
      </c>
      <c r="C23" s="64" t="s">
        <v>83</v>
      </c>
      <c r="D23" s="63" t="s">
        <v>46</v>
      </c>
      <c r="E23" s="63" t="s">
        <v>43</v>
      </c>
      <c r="F23" s="63" t="s">
        <v>47</v>
      </c>
      <c r="G23" s="63" t="s">
        <v>44</v>
      </c>
      <c r="H23" s="65" t="s">
        <v>139</v>
      </c>
      <c r="I23" s="63" t="s">
        <v>45</v>
      </c>
      <c r="J23" s="63"/>
      <c r="K23" s="66" t="s">
        <v>75</v>
      </c>
      <c r="L23" s="67" t="s">
        <v>2</v>
      </c>
      <c r="M23" s="63">
        <v>1981</v>
      </c>
      <c r="N23" s="63">
        <v>10</v>
      </c>
      <c r="O23" s="63">
        <v>3</v>
      </c>
      <c r="P23" s="64"/>
      <c r="Q23" s="61">
        <v>45</v>
      </c>
      <c r="R23" s="63" t="s">
        <v>120</v>
      </c>
      <c r="S23" s="63" t="s">
        <v>106</v>
      </c>
      <c r="T23" s="68" t="s">
        <v>241</v>
      </c>
      <c r="U23" s="69"/>
      <c r="V23" s="70" t="s">
        <v>67</v>
      </c>
      <c r="W23" s="70" t="s">
        <v>52</v>
      </c>
      <c r="X23" s="68" t="s">
        <v>272</v>
      </c>
      <c r="Y23" s="70"/>
      <c r="Z23" s="70" t="s">
        <v>57</v>
      </c>
      <c r="AA23" s="70" t="s">
        <v>58</v>
      </c>
      <c r="AB23" s="71" t="s">
        <v>256</v>
      </c>
      <c r="AC23" s="70" t="s">
        <v>55</v>
      </c>
      <c r="AD23" s="70" t="s">
        <v>56</v>
      </c>
      <c r="AE23" s="25" t="s">
        <v>84</v>
      </c>
      <c r="AF23" s="52"/>
      <c r="AG23" s="52" t="s">
        <v>7</v>
      </c>
      <c r="AH23" s="58"/>
      <c r="AI23" s="58"/>
      <c r="AJ23" s="58"/>
      <c r="AK23" s="58"/>
      <c r="AL23" s="59"/>
      <c r="AM23" s="59"/>
      <c r="AN23" s="60"/>
    </row>
    <row r="24" spans="1:40" s="54" customFormat="1" x14ac:dyDescent="0.2">
      <c r="A24" s="63"/>
      <c r="B24" s="66" t="s">
        <v>113</v>
      </c>
      <c r="C24" s="64" t="s">
        <v>83</v>
      </c>
      <c r="D24" s="63" t="s">
        <v>68</v>
      </c>
      <c r="E24" s="63" t="s">
        <v>41</v>
      </c>
      <c r="F24" s="63" t="s">
        <v>70</v>
      </c>
      <c r="G24" s="63" t="s">
        <v>48</v>
      </c>
      <c r="H24" s="65" t="s">
        <v>140</v>
      </c>
      <c r="I24" s="63" t="s">
        <v>49</v>
      </c>
      <c r="J24" s="63"/>
      <c r="K24" s="66" t="s">
        <v>75</v>
      </c>
      <c r="L24" s="67" t="s">
        <v>2</v>
      </c>
      <c r="M24" s="63">
        <v>1997</v>
      </c>
      <c r="N24" s="63">
        <v>5</v>
      </c>
      <c r="O24" s="63">
        <v>10</v>
      </c>
      <c r="P24" s="64"/>
      <c r="Q24" s="61">
        <v>29</v>
      </c>
      <c r="R24" s="63" t="s">
        <v>122</v>
      </c>
      <c r="S24" s="63" t="s">
        <v>106</v>
      </c>
      <c r="T24" s="68" t="s">
        <v>253</v>
      </c>
      <c r="U24" s="70" t="s">
        <v>65</v>
      </c>
      <c r="V24" s="70" t="s">
        <v>66</v>
      </c>
      <c r="W24" s="70" t="s">
        <v>53</v>
      </c>
      <c r="X24" s="68"/>
      <c r="Y24" s="70"/>
      <c r="Z24" s="70"/>
      <c r="AA24" s="70"/>
      <c r="AB24" s="71" t="s">
        <v>256</v>
      </c>
      <c r="AC24" s="70"/>
      <c r="AD24" s="70"/>
      <c r="AE24" s="25" t="s">
        <v>85</v>
      </c>
      <c r="AF24" s="52"/>
      <c r="AG24" s="52" t="s">
        <v>9</v>
      </c>
      <c r="AH24" s="58"/>
      <c r="AI24" s="58"/>
      <c r="AJ24" s="58"/>
      <c r="AK24" s="58"/>
      <c r="AL24" s="59"/>
      <c r="AM24" s="59"/>
      <c r="AN24" s="60"/>
    </row>
    <row r="25" spans="1:40" s="54" customFormat="1" x14ac:dyDescent="0.2">
      <c r="A25" s="63"/>
      <c r="B25" s="66" t="s">
        <v>114</v>
      </c>
      <c r="C25" s="64" t="s">
        <v>83</v>
      </c>
      <c r="D25" s="63" t="s">
        <v>69</v>
      </c>
      <c r="E25" s="63" t="s">
        <v>42</v>
      </c>
      <c r="F25" s="63" t="s">
        <v>71</v>
      </c>
      <c r="G25" s="63" t="s">
        <v>50</v>
      </c>
      <c r="H25" s="65" t="s">
        <v>141</v>
      </c>
      <c r="I25" s="63" t="s">
        <v>51</v>
      </c>
      <c r="J25" s="63"/>
      <c r="K25" s="66" t="s">
        <v>260</v>
      </c>
      <c r="L25" s="67" t="s">
        <v>2</v>
      </c>
      <c r="M25" s="63">
        <v>1983</v>
      </c>
      <c r="N25" s="63">
        <v>8</v>
      </c>
      <c r="O25" s="63">
        <v>10</v>
      </c>
      <c r="P25" s="64"/>
      <c r="Q25" s="61">
        <v>43</v>
      </c>
      <c r="R25" s="63" t="s">
        <v>120</v>
      </c>
      <c r="S25" s="63" t="s">
        <v>106</v>
      </c>
      <c r="T25" s="68" t="s">
        <v>253</v>
      </c>
      <c r="U25" s="70" t="s">
        <v>212</v>
      </c>
      <c r="V25" s="70" t="s">
        <v>258</v>
      </c>
      <c r="W25" s="70" t="s">
        <v>54</v>
      </c>
      <c r="X25" s="68"/>
      <c r="Y25" s="70"/>
      <c r="Z25" s="70"/>
      <c r="AA25" s="70"/>
      <c r="AB25" s="71" t="s">
        <v>256</v>
      </c>
      <c r="AC25" s="70"/>
      <c r="AD25" s="70"/>
      <c r="AE25" s="26" t="s">
        <v>86</v>
      </c>
      <c r="AF25" s="52"/>
      <c r="AG25" s="52" t="s">
        <v>10</v>
      </c>
      <c r="AH25" s="58"/>
      <c r="AI25" s="58"/>
      <c r="AJ25" s="58"/>
      <c r="AK25" s="58"/>
      <c r="AL25" s="59"/>
      <c r="AM25" s="59"/>
      <c r="AN25" s="60"/>
    </row>
    <row r="26" spans="1:40" s="54" customFormat="1" x14ac:dyDescent="0.2">
      <c r="A26" s="63"/>
      <c r="B26" s="66" t="s">
        <v>115</v>
      </c>
      <c r="C26" s="64" t="s">
        <v>83</v>
      </c>
      <c r="D26" s="63" t="s">
        <v>75</v>
      </c>
      <c r="E26" s="63" t="s">
        <v>72</v>
      </c>
      <c r="F26" s="63" t="s">
        <v>76</v>
      </c>
      <c r="G26" s="63" t="s">
        <v>73</v>
      </c>
      <c r="H26" s="65" t="s">
        <v>142</v>
      </c>
      <c r="I26" s="63" t="s">
        <v>74</v>
      </c>
      <c r="J26" s="63"/>
      <c r="K26" s="66" t="s">
        <v>260</v>
      </c>
      <c r="L26" s="67" t="s">
        <v>2</v>
      </c>
      <c r="M26" s="63">
        <v>1979</v>
      </c>
      <c r="N26" s="63">
        <v>5</v>
      </c>
      <c r="O26" s="63">
        <v>5</v>
      </c>
      <c r="P26" s="64"/>
      <c r="Q26" s="61">
        <v>47</v>
      </c>
      <c r="R26" s="63" t="s">
        <v>120</v>
      </c>
      <c r="S26" s="63" t="s">
        <v>106</v>
      </c>
      <c r="T26" s="68" t="s">
        <v>250</v>
      </c>
      <c r="U26" s="70"/>
      <c r="V26" s="70" t="s">
        <v>77</v>
      </c>
      <c r="W26" s="70" t="s">
        <v>78</v>
      </c>
      <c r="X26" s="68"/>
      <c r="Y26" s="70"/>
      <c r="Z26" s="70"/>
      <c r="AA26" s="70"/>
      <c r="AB26" s="71" t="s">
        <v>256</v>
      </c>
      <c r="AC26" s="70"/>
      <c r="AD26" s="70"/>
      <c r="AE26" s="25" t="s">
        <v>87</v>
      </c>
      <c r="AF26" s="52"/>
      <c r="AG26" s="52" t="s">
        <v>11</v>
      </c>
      <c r="AH26" s="58"/>
      <c r="AI26" s="58"/>
      <c r="AJ26" s="58"/>
      <c r="AK26" s="58"/>
      <c r="AL26" s="59"/>
      <c r="AM26" s="59"/>
      <c r="AN26" s="60"/>
    </row>
    <row r="27" spans="1:40" s="54" customFormat="1" x14ac:dyDescent="0.2">
      <c r="A27" s="63"/>
      <c r="B27" s="66" t="s">
        <v>114</v>
      </c>
      <c r="C27" s="64" t="s">
        <v>83</v>
      </c>
      <c r="D27" s="63" t="s">
        <v>75</v>
      </c>
      <c r="E27" s="63" t="s">
        <v>107</v>
      </c>
      <c r="F27" s="63" t="s">
        <v>76</v>
      </c>
      <c r="G27" s="63" t="s">
        <v>108</v>
      </c>
      <c r="H27" s="65" t="s">
        <v>142</v>
      </c>
      <c r="I27" s="63" t="s">
        <v>349</v>
      </c>
      <c r="J27" s="63"/>
      <c r="K27" s="66" t="s">
        <v>260</v>
      </c>
      <c r="L27" s="67" t="s">
        <v>2</v>
      </c>
      <c r="M27" s="63">
        <v>1980</v>
      </c>
      <c r="N27" s="63">
        <v>6</v>
      </c>
      <c r="O27" s="63">
        <v>25</v>
      </c>
      <c r="P27" s="64"/>
      <c r="Q27" s="61">
        <v>46</v>
      </c>
      <c r="R27" s="63" t="s">
        <v>120</v>
      </c>
      <c r="S27" s="63" t="s">
        <v>106</v>
      </c>
      <c r="T27" s="68"/>
      <c r="U27" s="70"/>
      <c r="V27" s="70"/>
      <c r="W27" s="70"/>
      <c r="X27" s="68"/>
      <c r="Y27" s="70"/>
      <c r="Z27" s="70"/>
      <c r="AA27" s="70"/>
      <c r="AB27" s="71"/>
      <c r="AC27" s="70"/>
      <c r="AD27" s="70"/>
      <c r="AE27" s="25"/>
      <c r="AF27" s="52"/>
      <c r="AG27" s="52"/>
      <c r="AH27" s="58"/>
      <c r="AI27" s="58"/>
      <c r="AJ27" s="58"/>
      <c r="AK27" s="58"/>
      <c r="AL27" s="59"/>
      <c r="AM27" s="59"/>
      <c r="AN27" s="60"/>
    </row>
    <row r="28" spans="1:40" s="54" customFormat="1" x14ac:dyDescent="0.2">
      <c r="A28" s="63"/>
      <c r="B28" s="63"/>
      <c r="C28" s="64" t="s">
        <v>89</v>
      </c>
      <c r="D28" s="63" t="s">
        <v>105</v>
      </c>
      <c r="E28" s="63" t="s">
        <v>101</v>
      </c>
      <c r="F28" s="63" t="s">
        <v>102</v>
      </c>
      <c r="G28" s="63" t="s">
        <v>103</v>
      </c>
      <c r="H28" s="65" t="s">
        <v>142</v>
      </c>
      <c r="I28" s="63" t="s">
        <v>104</v>
      </c>
      <c r="J28" s="63"/>
      <c r="K28" s="66"/>
      <c r="L28" s="67" t="s">
        <v>3</v>
      </c>
      <c r="M28" s="63">
        <v>1976</v>
      </c>
      <c r="N28" s="63">
        <v>7</v>
      </c>
      <c r="O28" s="63">
        <v>10</v>
      </c>
      <c r="P28" s="64" t="s">
        <v>8</v>
      </c>
      <c r="Q28" s="61"/>
      <c r="R28" s="63" t="s">
        <v>120</v>
      </c>
      <c r="S28" s="63" t="s">
        <v>106</v>
      </c>
      <c r="T28" s="68" t="s">
        <v>269</v>
      </c>
      <c r="U28" s="70"/>
      <c r="V28" s="70" t="s">
        <v>257</v>
      </c>
      <c r="W28" s="70" t="s">
        <v>110</v>
      </c>
      <c r="X28" s="68" t="s">
        <v>219</v>
      </c>
      <c r="Y28" s="70"/>
      <c r="Z28" s="70"/>
      <c r="AA28" s="70"/>
      <c r="AB28" s="71"/>
      <c r="AC28" s="70"/>
      <c r="AD28" s="70"/>
      <c r="AE28" s="26" t="s">
        <v>88</v>
      </c>
      <c r="AF28" s="52"/>
      <c r="AG28" s="52" t="s">
        <v>12</v>
      </c>
      <c r="AH28" s="58"/>
      <c r="AI28" s="58"/>
      <c r="AJ28" s="58"/>
      <c r="AK28" s="58"/>
      <c r="AL28" s="59"/>
      <c r="AM28" s="59"/>
      <c r="AN28" s="60"/>
    </row>
    <row r="29" spans="1:40" s="54" customFormat="1" x14ac:dyDescent="0.2">
      <c r="A29" s="63"/>
      <c r="B29" s="63"/>
      <c r="C29" s="64" t="s">
        <v>88</v>
      </c>
      <c r="D29" s="63" t="s">
        <v>75</v>
      </c>
      <c r="E29" s="63" t="s">
        <v>107</v>
      </c>
      <c r="F29" s="63" t="s">
        <v>76</v>
      </c>
      <c r="G29" s="63" t="s">
        <v>108</v>
      </c>
      <c r="H29" s="65" t="s">
        <v>142</v>
      </c>
      <c r="I29" s="63" t="s">
        <v>109</v>
      </c>
      <c r="J29" s="63"/>
      <c r="K29" s="66"/>
      <c r="L29" s="67" t="s">
        <v>2</v>
      </c>
      <c r="M29" s="63">
        <v>1976</v>
      </c>
      <c r="N29" s="63">
        <v>7</v>
      </c>
      <c r="O29" s="63">
        <v>20</v>
      </c>
      <c r="P29" s="64" t="s">
        <v>6</v>
      </c>
      <c r="Q29" s="61"/>
      <c r="R29" s="63" t="s">
        <v>120</v>
      </c>
      <c r="S29" s="63" t="s">
        <v>106</v>
      </c>
      <c r="T29" s="68" t="s">
        <v>225</v>
      </c>
      <c r="U29" s="70"/>
      <c r="V29" s="70"/>
      <c r="W29" s="70"/>
      <c r="X29" s="68"/>
      <c r="Y29" s="70"/>
      <c r="Z29" s="70"/>
      <c r="AA29" s="70"/>
      <c r="AB29" s="71"/>
      <c r="AC29" s="70"/>
      <c r="AD29" s="70"/>
      <c r="AE29" s="25" t="s">
        <v>89</v>
      </c>
      <c r="AF29" s="52"/>
      <c r="AG29" s="52" t="s">
        <v>13</v>
      </c>
      <c r="AH29" s="58"/>
      <c r="AI29" s="58"/>
      <c r="AJ29" s="58"/>
      <c r="AK29" s="58"/>
      <c r="AL29" s="59"/>
      <c r="AM29" s="59"/>
      <c r="AN29" s="60"/>
    </row>
    <row r="30" spans="1:40" s="54" customFormat="1" x14ac:dyDescent="0.2">
      <c r="A30" s="63"/>
      <c r="B30" s="63" t="s">
        <v>261</v>
      </c>
      <c r="C30" s="64" t="s">
        <v>84</v>
      </c>
      <c r="D30" s="63" t="s">
        <v>154</v>
      </c>
      <c r="E30" s="63" t="s">
        <v>155</v>
      </c>
      <c r="F30" s="63" t="s">
        <v>164</v>
      </c>
      <c r="G30" s="63" t="s">
        <v>165</v>
      </c>
      <c r="H30" s="63" t="s">
        <v>156</v>
      </c>
      <c r="I30" s="63" t="s">
        <v>157</v>
      </c>
      <c r="J30" s="63" t="s">
        <v>158</v>
      </c>
      <c r="K30" s="85" t="s">
        <v>75</v>
      </c>
      <c r="L30" s="67" t="s">
        <v>159</v>
      </c>
      <c r="M30" s="63">
        <v>1976</v>
      </c>
      <c r="N30" s="63">
        <v>1</v>
      </c>
      <c r="O30" s="63">
        <v>1</v>
      </c>
      <c r="P30" s="64"/>
      <c r="Q30" s="61">
        <v>36</v>
      </c>
      <c r="R30" s="63" t="s">
        <v>122</v>
      </c>
      <c r="S30" s="63" t="s">
        <v>106</v>
      </c>
      <c r="T30" s="68" t="s">
        <v>238</v>
      </c>
      <c r="U30" s="70"/>
      <c r="V30" s="70" t="s">
        <v>160</v>
      </c>
      <c r="W30" s="70" t="s">
        <v>160</v>
      </c>
      <c r="X30" s="68"/>
      <c r="Y30" s="70"/>
      <c r="Z30" s="70"/>
      <c r="AA30" s="70"/>
      <c r="AB30" s="71"/>
      <c r="AC30" s="70"/>
      <c r="AD30" s="70"/>
      <c r="AE30" s="58"/>
      <c r="AF30" s="52"/>
      <c r="AG30" s="52" t="s">
        <v>14</v>
      </c>
      <c r="AH30" s="58"/>
      <c r="AI30" s="58"/>
      <c r="AJ30" s="58"/>
      <c r="AK30" s="58"/>
      <c r="AL30" s="59"/>
      <c r="AM30" s="59"/>
      <c r="AN30" s="60"/>
    </row>
    <row r="31" spans="1:40" s="54" customFormat="1" x14ac:dyDescent="0.2">
      <c r="A31" s="63"/>
      <c r="B31" s="63"/>
      <c r="C31" s="64" t="s">
        <v>84</v>
      </c>
      <c r="D31" s="63" t="s">
        <v>161</v>
      </c>
      <c r="E31" s="63" t="s">
        <v>162</v>
      </c>
      <c r="F31" s="63" t="s">
        <v>163</v>
      </c>
      <c r="G31" s="63" t="s">
        <v>166</v>
      </c>
      <c r="H31" s="63" t="s">
        <v>167</v>
      </c>
      <c r="I31" s="63" t="s">
        <v>168</v>
      </c>
      <c r="J31" s="39" t="s">
        <v>169</v>
      </c>
      <c r="K31" s="85" t="s">
        <v>259</v>
      </c>
      <c r="L31" s="67" t="s">
        <v>170</v>
      </c>
      <c r="M31" s="63">
        <v>1976</v>
      </c>
      <c r="N31" s="63">
        <v>2</v>
      </c>
      <c r="O31" s="63">
        <v>2</v>
      </c>
      <c r="P31" s="64"/>
      <c r="Q31" s="61">
        <v>26</v>
      </c>
      <c r="R31" s="63"/>
      <c r="S31" s="63" t="s">
        <v>106</v>
      </c>
      <c r="T31" s="68" t="s">
        <v>238</v>
      </c>
      <c r="U31" s="70"/>
      <c r="V31" s="70"/>
      <c r="W31" s="70"/>
      <c r="X31" s="68"/>
      <c r="Y31" s="70"/>
      <c r="Z31" s="70"/>
      <c r="AA31" s="70"/>
      <c r="AB31" s="71"/>
      <c r="AC31" s="70"/>
      <c r="AD31" s="70"/>
      <c r="AE31" s="58"/>
      <c r="AF31" s="52"/>
      <c r="AG31" s="52" t="s">
        <v>15</v>
      </c>
      <c r="AH31" s="58"/>
      <c r="AI31" s="58"/>
      <c r="AJ31" s="58"/>
      <c r="AK31" s="58"/>
      <c r="AL31" s="59"/>
      <c r="AM31" s="59"/>
      <c r="AN31" s="60"/>
    </row>
    <row r="32" spans="1:40" s="54" customFormat="1" x14ac:dyDescent="0.2">
      <c r="A32" s="63"/>
      <c r="B32" s="63"/>
      <c r="C32" s="64"/>
      <c r="D32" s="63"/>
      <c r="E32" s="63"/>
      <c r="F32" s="63"/>
      <c r="G32" s="63"/>
      <c r="H32" s="63"/>
      <c r="I32" s="63"/>
      <c r="J32" s="63"/>
      <c r="K32" s="63"/>
      <c r="L32" s="67"/>
      <c r="M32" s="63"/>
      <c r="N32" s="63"/>
      <c r="O32" s="63"/>
      <c r="P32" s="64"/>
      <c r="Q32" s="61"/>
      <c r="R32" s="63"/>
      <c r="S32" s="63"/>
      <c r="T32" s="68"/>
      <c r="U32" s="70"/>
      <c r="V32" s="70"/>
      <c r="W32" s="70"/>
      <c r="X32" s="68"/>
      <c r="Y32" s="70"/>
      <c r="Z32" s="70"/>
      <c r="AA32" s="70"/>
      <c r="AB32" s="71"/>
      <c r="AC32" s="70"/>
      <c r="AD32" s="70"/>
      <c r="AE32" s="58"/>
      <c r="AF32" s="52"/>
      <c r="AG32" s="52"/>
      <c r="AH32" s="58"/>
      <c r="AI32" s="58"/>
      <c r="AJ32" s="58"/>
      <c r="AK32" s="58"/>
      <c r="AL32" s="59"/>
      <c r="AM32" s="59"/>
      <c r="AN32" s="60"/>
    </row>
    <row r="33" spans="1:40" s="54" customFormat="1" x14ac:dyDescent="0.2">
      <c r="A33" s="63"/>
      <c r="B33" s="63"/>
      <c r="C33" s="64"/>
      <c r="D33" s="63"/>
      <c r="E33" s="63"/>
      <c r="F33" s="63"/>
      <c r="G33" s="63"/>
      <c r="H33" s="63"/>
      <c r="I33" s="63"/>
      <c r="J33" s="63"/>
      <c r="K33" s="63"/>
      <c r="L33" s="67"/>
      <c r="M33" s="63"/>
      <c r="N33" s="63"/>
      <c r="O33" s="63"/>
      <c r="P33" s="64"/>
      <c r="Q33" s="61"/>
      <c r="R33" s="63"/>
      <c r="S33" s="63"/>
      <c r="T33" s="68"/>
      <c r="U33" s="70"/>
      <c r="V33" s="70"/>
      <c r="W33" s="70"/>
      <c r="X33" s="68"/>
      <c r="Y33" s="70"/>
      <c r="Z33" s="70"/>
      <c r="AA33" s="70"/>
      <c r="AB33" s="71"/>
      <c r="AC33" s="70"/>
      <c r="AD33" s="70"/>
      <c r="AE33" s="58"/>
      <c r="AF33" s="52"/>
      <c r="AG33" s="52" t="s">
        <v>16</v>
      </c>
      <c r="AH33" s="58"/>
      <c r="AI33" s="58"/>
      <c r="AJ33" s="58"/>
      <c r="AK33" s="58"/>
      <c r="AL33" s="59"/>
      <c r="AM33" s="59"/>
      <c r="AN33" s="60"/>
    </row>
    <row r="34" spans="1:40" s="54" customFormat="1" x14ac:dyDescent="0.2">
      <c r="A34" s="63"/>
      <c r="B34" s="63"/>
      <c r="C34" s="64"/>
      <c r="D34" s="63"/>
      <c r="E34" s="63"/>
      <c r="F34" s="63"/>
      <c r="G34" s="63"/>
      <c r="H34" s="63"/>
      <c r="I34" s="63"/>
      <c r="J34" s="63"/>
      <c r="K34" s="63"/>
      <c r="L34" s="67"/>
      <c r="M34" s="63"/>
      <c r="N34" s="63"/>
      <c r="O34" s="63"/>
      <c r="P34" s="64"/>
      <c r="Q34" s="61"/>
      <c r="R34" s="63"/>
      <c r="S34" s="63"/>
      <c r="T34" s="68"/>
      <c r="U34" s="70"/>
      <c r="V34" s="70"/>
      <c r="W34" s="70"/>
      <c r="X34" s="68"/>
      <c r="Y34" s="70"/>
      <c r="Z34" s="70"/>
      <c r="AA34" s="70"/>
      <c r="AB34" s="71"/>
      <c r="AC34" s="70"/>
      <c r="AD34" s="70"/>
      <c r="AE34" s="58"/>
      <c r="AF34" s="52"/>
      <c r="AG34" s="52"/>
      <c r="AH34" s="58"/>
      <c r="AI34" s="58"/>
      <c r="AJ34" s="58"/>
      <c r="AK34" s="58"/>
      <c r="AL34" s="59"/>
      <c r="AM34" s="59"/>
      <c r="AN34" s="60"/>
    </row>
    <row r="35" spans="1:40" s="54" customFormat="1" x14ac:dyDescent="0.2">
      <c r="A35" s="63"/>
      <c r="B35" s="63"/>
      <c r="C35" s="64"/>
      <c r="D35" s="63"/>
      <c r="E35" s="63"/>
      <c r="F35" s="63"/>
      <c r="G35" s="63"/>
      <c r="H35" s="63"/>
      <c r="I35" s="63"/>
      <c r="J35" s="63"/>
      <c r="K35" s="63"/>
      <c r="L35" s="67"/>
      <c r="M35" s="63"/>
      <c r="N35" s="63"/>
      <c r="O35" s="63"/>
      <c r="P35" s="64"/>
      <c r="Q35" s="61"/>
      <c r="R35" s="63"/>
      <c r="S35" s="63"/>
      <c r="T35" s="68"/>
      <c r="U35" s="70"/>
      <c r="V35" s="70"/>
      <c r="W35" s="70"/>
      <c r="X35" s="68"/>
      <c r="Y35" s="70"/>
      <c r="Z35" s="70"/>
      <c r="AA35" s="70"/>
      <c r="AB35" s="71"/>
      <c r="AC35" s="70"/>
      <c r="AD35" s="70"/>
      <c r="AE35" s="58"/>
      <c r="AF35" s="52"/>
      <c r="AG35" s="52"/>
      <c r="AH35" s="58"/>
      <c r="AI35" s="58"/>
      <c r="AJ35" s="58"/>
      <c r="AK35" s="58"/>
      <c r="AL35" s="59"/>
      <c r="AM35" s="59"/>
      <c r="AN35" s="60"/>
    </row>
    <row r="36" spans="1:40" s="54" customFormat="1" x14ac:dyDescent="0.2">
      <c r="A36" s="63"/>
      <c r="B36" s="63"/>
      <c r="C36" s="64"/>
      <c r="D36" s="63"/>
      <c r="E36" s="63"/>
      <c r="F36" s="63"/>
      <c r="G36" s="63"/>
      <c r="H36" s="63"/>
      <c r="I36" s="63"/>
      <c r="J36" s="63"/>
      <c r="K36" s="63"/>
      <c r="L36" s="67"/>
      <c r="M36" s="63"/>
      <c r="N36" s="63"/>
      <c r="O36" s="63"/>
      <c r="P36" s="64"/>
      <c r="Q36" s="61"/>
      <c r="R36" s="63"/>
      <c r="S36" s="63"/>
      <c r="T36" s="68"/>
      <c r="U36" s="70"/>
      <c r="V36" s="70"/>
      <c r="W36" s="70"/>
      <c r="X36" s="68"/>
      <c r="Y36" s="70"/>
      <c r="Z36" s="70"/>
      <c r="AA36" s="70"/>
      <c r="AB36" s="71"/>
      <c r="AC36" s="70"/>
      <c r="AD36" s="70"/>
      <c r="AE36" s="58"/>
      <c r="AF36" s="52"/>
      <c r="AG36" s="52"/>
      <c r="AH36" s="58"/>
      <c r="AI36" s="58"/>
      <c r="AJ36" s="58"/>
      <c r="AK36" s="58"/>
      <c r="AL36" s="59"/>
      <c r="AM36" s="59"/>
      <c r="AN36" s="60"/>
    </row>
    <row r="37" spans="1:40" s="54" customFormat="1" x14ac:dyDescent="0.2">
      <c r="A37" s="63"/>
      <c r="B37" s="63"/>
      <c r="C37" s="64"/>
      <c r="D37" s="63"/>
      <c r="E37" s="63"/>
      <c r="F37" s="63"/>
      <c r="G37" s="63"/>
      <c r="H37" s="63"/>
      <c r="I37" s="63"/>
      <c r="J37" s="63"/>
      <c r="K37" s="63"/>
      <c r="L37" s="67"/>
      <c r="M37" s="63"/>
      <c r="N37" s="63"/>
      <c r="O37" s="63"/>
      <c r="P37" s="64"/>
      <c r="Q37" s="61"/>
      <c r="R37" s="63"/>
      <c r="S37" s="63"/>
      <c r="T37" s="68"/>
      <c r="U37" s="70"/>
      <c r="V37" s="70"/>
      <c r="W37" s="70"/>
      <c r="X37" s="68"/>
      <c r="Y37" s="70"/>
      <c r="Z37" s="70"/>
      <c r="AA37" s="70"/>
      <c r="AB37" s="71"/>
      <c r="AC37" s="70"/>
      <c r="AD37" s="70"/>
      <c r="AE37" s="58"/>
      <c r="AF37" s="52"/>
      <c r="AG37" s="52"/>
      <c r="AH37" s="58"/>
      <c r="AI37" s="58"/>
      <c r="AJ37" s="58"/>
      <c r="AK37" s="58"/>
      <c r="AL37" s="59"/>
      <c r="AM37" s="59"/>
      <c r="AN37" s="60"/>
    </row>
    <row r="38" spans="1:40" s="54" customFormat="1" x14ac:dyDescent="0.2">
      <c r="A38" s="63"/>
      <c r="B38" s="63"/>
      <c r="C38" s="64"/>
      <c r="D38" s="63"/>
      <c r="E38" s="63"/>
      <c r="F38" s="63"/>
      <c r="G38" s="63"/>
      <c r="H38" s="63"/>
      <c r="I38" s="63"/>
      <c r="J38" s="63"/>
      <c r="K38" s="63"/>
      <c r="L38" s="67"/>
      <c r="M38" s="63"/>
      <c r="N38" s="63"/>
      <c r="O38" s="63"/>
      <c r="P38" s="64"/>
      <c r="Q38" s="61"/>
      <c r="R38" s="63"/>
      <c r="S38" s="63"/>
      <c r="T38" s="68"/>
      <c r="U38" s="70"/>
      <c r="V38" s="70"/>
      <c r="W38" s="70"/>
      <c r="X38" s="68"/>
      <c r="Y38" s="70"/>
      <c r="Z38" s="70"/>
      <c r="AA38" s="70"/>
      <c r="AB38" s="71"/>
      <c r="AC38" s="70"/>
      <c r="AD38" s="70"/>
      <c r="AE38" s="58"/>
      <c r="AF38" s="52"/>
      <c r="AG38" s="52"/>
      <c r="AH38" s="58"/>
      <c r="AI38" s="58"/>
      <c r="AJ38" s="58"/>
      <c r="AK38" s="58"/>
      <c r="AL38" s="59"/>
      <c r="AM38" s="59"/>
      <c r="AN38" s="60"/>
    </row>
    <row r="39" spans="1:40" s="54" customFormat="1" x14ac:dyDescent="0.2">
      <c r="A39" s="63"/>
      <c r="B39" s="63"/>
      <c r="C39" s="64"/>
      <c r="D39" s="63"/>
      <c r="E39" s="63"/>
      <c r="F39" s="63"/>
      <c r="G39" s="63"/>
      <c r="H39" s="63"/>
      <c r="I39" s="63"/>
      <c r="J39" s="63"/>
      <c r="K39" s="63"/>
      <c r="L39" s="67"/>
      <c r="M39" s="63"/>
      <c r="N39" s="63"/>
      <c r="O39" s="63"/>
      <c r="P39" s="64"/>
      <c r="Q39" s="61"/>
      <c r="R39" s="63"/>
      <c r="S39" s="63"/>
      <c r="T39" s="68"/>
      <c r="U39" s="70"/>
      <c r="V39" s="70"/>
      <c r="W39" s="70"/>
      <c r="X39" s="68"/>
      <c r="Y39" s="70"/>
      <c r="Z39" s="70"/>
      <c r="AA39" s="70"/>
      <c r="AB39" s="71"/>
      <c r="AC39" s="70"/>
      <c r="AD39" s="70"/>
      <c r="AE39" s="58"/>
      <c r="AF39" s="52"/>
      <c r="AG39" s="56" t="s">
        <v>59</v>
      </c>
      <c r="AH39" s="58"/>
      <c r="AI39" s="58"/>
      <c r="AJ39" s="58"/>
      <c r="AK39" s="58"/>
      <c r="AL39" s="59"/>
      <c r="AM39" s="59"/>
      <c r="AN39" s="60"/>
    </row>
    <row r="40" spans="1:40" s="54" customFormat="1" x14ac:dyDescent="0.2">
      <c r="A40" s="63"/>
      <c r="B40" s="63"/>
      <c r="C40" s="64"/>
      <c r="D40" s="63"/>
      <c r="E40" s="63"/>
      <c r="F40" s="63"/>
      <c r="G40" s="63"/>
      <c r="H40" s="63"/>
      <c r="I40" s="63"/>
      <c r="J40" s="63"/>
      <c r="K40" s="63"/>
      <c r="L40" s="67"/>
      <c r="M40" s="63"/>
      <c r="N40" s="63"/>
      <c r="O40" s="63"/>
      <c r="P40" s="64"/>
      <c r="Q40" s="61"/>
      <c r="R40" s="63"/>
      <c r="S40" s="63"/>
      <c r="T40" s="68"/>
      <c r="U40" s="70"/>
      <c r="V40" s="70"/>
      <c r="W40" s="70"/>
      <c r="X40" s="68"/>
      <c r="Y40" s="70"/>
      <c r="Z40" s="70"/>
      <c r="AA40" s="70"/>
      <c r="AB40" s="71"/>
      <c r="AC40" s="70"/>
      <c r="AD40" s="70"/>
      <c r="AE40" s="58"/>
      <c r="AF40" s="52"/>
      <c r="AG40" s="52" t="s">
        <v>93</v>
      </c>
      <c r="AH40" s="58"/>
      <c r="AI40" s="58"/>
      <c r="AJ40" s="58"/>
      <c r="AK40" s="58"/>
      <c r="AL40" s="59"/>
      <c r="AM40" s="59"/>
      <c r="AN40" s="60"/>
    </row>
    <row r="41" spans="1:40" s="54" customFormat="1" x14ac:dyDescent="0.2">
      <c r="A41" s="63"/>
      <c r="B41" s="63"/>
      <c r="C41" s="64"/>
      <c r="D41" s="63"/>
      <c r="E41" s="63"/>
      <c r="F41" s="63"/>
      <c r="G41" s="63"/>
      <c r="H41" s="63"/>
      <c r="I41" s="63"/>
      <c r="J41" s="63"/>
      <c r="K41" s="63"/>
      <c r="L41" s="67"/>
      <c r="M41" s="63"/>
      <c r="N41" s="63"/>
      <c r="O41" s="63"/>
      <c r="P41" s="64"/>
      <c r="Q41" s="61"/>
      <c r="R41" s="63"/>
      <c r="S41" s="63"/>
      <c r="T41" s="68"/>
      <c r="U41" s="70"/>
      <c r="V41" s="70"/>
      <c r="W41" s="70"/>
      <c r="X41" s="68"/>
      <c r="Y41" s="70"/>
      <c r="Z41" s="70"/>
      <c r="AA41" s="70"/>
      <c r="AB41" s="71"/>
      <c r="AC41" s="70"/>
      <c r="AD41" s="70"/>
      <c r="AE41" s="58"/>
      <c r="AF41" s="52"/>
      <c r="AG41" s="52" t="s">
        <v>94</v>
      </c>
      <c r="AH41" s="58"/>
      <c r="AI41" s="58"/>
      <c r="AJ41" s="58"/>
      <c r="AK41" s="58"/>
      <c r="AL41" s="59"/>
      <c r="AM41" s="59"/>
      <c r="AN41" s="60"/>
    </row>
    <row r="42" spans="1:40" s="54" customFormat="1" x14ac:dyDescent="0.2">
      <c r="A42" s="63"/>
      <c r="B42" s="63"/>
      <c r="C42" s="64"/>
      <c r="D42" s="63"/>
      <c r="E42" s="63"/>
      <c r="F42" s="63"/>
      <c r="G42" s="63"/>
      <c r="H42" s="63"/>
      <c r="I42" s="63"/>
      <c r="J42" s="63"/>
      <c r="K42" s="63"/>
      <c r="L42" s="67"/>
      <c r="M42" s="63"/>
      <c r="N42" s="63"/>
      <c r="O42" s="63"/>
      <c r="P42" s="64"/>
      <c r="Q42" s="61"/>
      <c r="R42" s="63"/>
      <c r="S42" s="63"/>
      <c r="T42" s="68"/>
      <c r="U42" s="70"/>
      <c r="V42" s="70"/>
      <c r="W42" s="70"/>
      <c r="X42" s="68"/>
      <c r="Y42" s="70"/>
      <c r="Z42" s="70"/>
      <c r="AA42" s="70"/>
      <c r="AB42" s="71"/>
      <c r="AC42" s="70"/>
      <c r="AD42" s="70"/>
      <c r="AE42" s="58"/>
      <c r="AF42" s="52"/>
      <c r="AG42" s="52" t="s">
        <v>1</v>
      </c>
      <c r="AH42" s="58"/>
      <c r="AI42" s="58"/>
      <c r="AJ42" s="58"/>
      <c r="AK42" s="58"/>
      <c r="AL42" s="59"/>
      <c r="AM42" s="59"/>
      <c r="AN42" s="60"/>
    </row>
    <row r="43" spans="1:40" s="54" customFormat="1" x14ac:dyDescent="0.2">
      <c r="A43" s="63"/>
      <c r="B43" s="63"/>
      <c r="C43" s="64"/>
      <c r="D43" s="63"/>
      <c r="E43" s="63"/>
      <c r="F43" s="63"/>
      <c r="G43" s="63"/>
      <c r="H43" s="63"/>
      <c r="I43" s="63"/>
      <c r="J43" s="63"/>
      <c r="K43" s="63"/>
      <c r="L43" s="67"/>
      <c r="M43" s="63"/>
      <c r="N43" s="63"/>
      <c r="O43" s="63"/>
      <c r="P43" s="64"/>
      <c r="Q43" s="61"/>
      <c r="R43" s="63"/>
      <c r="S43" s="63"/>
      <c r="T43" s="68"/>
      <c r="U43" s="70"/>
      <c r="V43" s="70"/>
      <c r="W43" s="70"/>
      <c r="X43" s="68"/>
      <c r="Y43" s="70"/>
      <c r="Z43" s="70"/>
      <c r="AA43" s="70"/>
      <c r="AB43" s="71"/>
      <c r="AC43" s="70"/>
      <c r="AD43" s="70"/>
      <c r="AE43" s="58"/>
      <c r="AF43" s="52"/>
      <c r="AG43" s="52" t="s">
        <v>0</v>
      </c>
      <c r="AH43" s="58"/>
      <c r="AI43" s="58"/>
      <c r="AJ43" s="58"/>
      <c r="AK43" s="58"/>
      <c r="AL43" s="59"/>
      <c r="AM43" s="59"/>
      <c r="AN43" s="60"/>
    </row>
    <row r="44" spans="1:40" s="54" customFormat="1" x14ac:dyDescent="0.2">
      <c r="A44" s="63"/>
      <c r="B44" s="63"/>
      <c r="C44" s="64"/>
      <c r="D44" s="63"/>
      <c r="E44" s="63"/>
      <c r="F44" s="63"/>
      <c r="G44" s="63"/>
      <c r="H44" s="63"/>
      <c r="I44" s="63"/>
      <c r="J44" s="63"/>
      <c r="K44" s="63"/>
      <c r="L44" s="67"/>
      <c r="M44" s="63"/>
      <c r="N44" s="63"/>
      <c r="O44" s="63"/>
      <c r="P44" s="64"/>
      <c r="Q44" s="61"/>
      <c r="R44" s="63"/>
      <c r="S44" s="63"/>
      <c r="T44" s="68"/>
      <c r="U44" s="70"/>
      <c r="V44" s="70"/>
      <c r="W44" s="70"/>
      <c r="X44" s="68"/>
      <c r="Y44" s="70"/>
      <c r="Z44" s="70"/>
      <c r="AA44" s="70"/>
      <c r="AB44" s="71"/>
      <c r="AC44" s="70"/>
      <c r="AD44" s="70"/>
      <c r="AE44" s="58"/>
      <c r="AF44" s="52"/>
      <c r="AG44" s="52"/>
      <c r="AH44" s="58"/>
      <c r="AI44" s="58"/>
      <c r="AJ44" s="58"/>
      <c r="AK44" s="58"/>
      <c r="AL44" s="59"/>
      <c r="AM44" s="59"/>
      <c r="AN44" s="60"/>
    </row>
    <row r="45" spans="1:40" s="54" customFormat="1" x14ac:dyDescent="0.2">
      <c r="A45" s="63"/>
      <c r="B45" s="63"/>
      <c r="C45" s="64"/>
      <c r="D45" s="63"/>
      <c r="E45" s="63"/>
      <c r="F45" s="63"/>
      <c r="G45" s="63"/>
      <c r="H45" s="63"/>
      <c r="I45" s="63"/>
      <c r="J45" s="63"/>
      <c r="K45" s="63"/>
      <c r="L45" s="67"/>
      <c r="M45" s="63"/>
      <c r="N45" s="63"/>
      <c r="O45" s="63"/>
      <c r="P45" s="64"/>
      <c r="Q45" s="61"/>
      <c r="R45" s="63"/>
      <c r="S45" s="63"/>
      <c r="T45" s="68"/>
      <c r="U45" s="70"/>
      <c r="V45" s="70"/>
      <c r="W45" s="70"/>
      <c r="X45" s="68"/>
      <c r="Y45" s="70"/>
      <c r="Z45" s="70"/>
      <c r="AA45" s="70"/>
      <c r="AB45" s="71"/>
      <c r="AC45" s="70"/>
      <c r="AD45" s="70"/>
      <c r="AE45" s="58"/>
      <c r="AF45" s="52"/>
      <c r="AG45" s="52"/>
      <c r="AH45" s="58"/>
      <c r="AI45" s="58"/>
      <c r="AJ45" s="58"/>
      <c r="AK45" s="58"/>
      <c r="AL45" s="59"/>
      <c r="AM45" s="59"/>
      <c r="AN45" s="60"/>
    </row>
    <row r="46" spans="1:40" s="54" customFormat="1" x14ac:dyDescent="0.2">
      <c r="A46" s="63"/>
      <c r="B46" s="63"/>
      <c r="C46" s="64"/>
      <c r="D46" s="63"/>
      <c r="E46" s="63"/>
      <c r="F46" s="63"/>
      <c r="G46" s="63"/>
      <c r="H46" s="63"/>
      <c r="I46" s="63"/>
      <c r="J46" s="63"/>
      <c r="K46" s="63"/>
      <c r="L46" s="67"/>
      <c r="M46" s="63"/>
      <c r="N46" s="63"/>
      <c r="O46" s="63"/>
      <c r="P46" s="64"/>
      <c r="Q46" s="61"/>
      <c r="R46" s="63"/>
      <c r="S46" s="63"/>
      <c r="T46" s="68"/>
      <c r="U46" s="70"/>
      <c r="V46" s="70"/>
      <c r="W46" s="70"/>
      <c r="X46" s="68"/>
      <c r="Y46" s="70"/>
      <c r="Z46" s="70"/>
      <c r="AA46" s="70"/>
      <c r="AB46" s="71"/>
      <c r="AC46" s="70"/>
      <c r="AD46" s="70"/>
      <c r="AE46" s="58"/>
      <c r="AF46" s="52"/>
      <c r="AG46" s="52"/>
      <c r="AH46" s="58"/>
      <c r="AI46" s="58"/>
      <c r="AJ46" s="58"/>
      <c r="AK46" s="58"/>
      <c r="AL46" s="59"/>
      <c r="AM46" s="59"/>
      <c r="AN46" s="60"/>
    </row>
    <row r="47" spans="1:40" s="54" customFormat="1" x14ac:dyDescent="0.2">
      <c r="A47" s="63"/>
      <c r="B47" s="63"/>
      <c r="C47" s="64"/>
      <c r="D47" s="63"/>
      <c r="E47" s="63"/>
      <c r="F47" s="63"/>
      <c r="G47" s="63"/>
      <c r="H47" s="63"/>
      <c r="I47" s="63"/>
      <c r="J47" s="63"/>
      <c r="K47" s="63"/>
      <c r="L47" s="67"/>
      <c r="M47" s="63"/>
      <c r="N47" s="63"/>
      <c r="O47" s="63"/>
      <c r="P47" s="64"/>
      <c r="Q47" s="61"/>
      <c r="R47" s="63"/>
      <c r="S47" s="63"/>
      <c r="T47" s="68"/>
      <c r="U47" s="70"/>
      <c r="V47" s="70"/>
      <c r="W47" s="70"/>
      <c r="X47" s="68"/>
      <c r="Y47" s="70"/>
      <c r="Z47" s="70"/>
      <c r="AA47" s="70"/>
      <c r="AB47" s="71"/>
      <c r="AC47" s="70"/>
      <c r="AD47" s="70"/>
      <c r="AE47" s="58"/>
      <c r="AF47" s="52"/>
      <c r="AG47" s="52"/>
      <c r="AH47" s="58"/>
      <c r="AI47" s="58"/>
      <c r="AJ47" s="58"/>
      <c r="AK47" s="58"/>
      <c r="AL47" s="59"/>
      <c r="AM47" s="59"/>
      <c r="AN47" s="60"/>
    </row>
    <row r="48" spans="1:40" s="54" customFormat="1" x14ac:dyDescent="0.2">
      <c r="L48" s="55"/>
      <c r="Q48" s="55"/>
      <c r="AE48" s="58"/>
      <c r="AF48" s="52"/>
      <c r="AG48" s="52"/>
      <c r="AH48" s="58"/>
      <c r="AI48" s="58"/>
      <c r="AJ48" s="58"/>
      <c r="AK48" s="58"/>
      <c r="AL48" s="59"/>
      <c r="AM48" s="59"/>
      <c r="AN48" s="60"/>
    </row>
    <row r="49" spans="12:43" s="54" customFormat="1" x14ac:dyDescent="0.2">
      <c r="L49" s="55"/>
      <c r="Q49" s="55"/>
      <c r="AE49" s="58"/>
      <c r="AF49" s="52"/>
      <c r="AG49" s="52"/>
      <c r="AH49" s="58"/>
      <c r="AI49" s="58"/>
      <c r="AJ49" s="58"/>
      <c r="AK49" s="58"/>
      <c r="AL49" s="59"/>
      <c r="AM49" s="59"/>
      <c r="AN49" s="60"/>
    </row>
    <row r="50" spans="12:43" s="54" customFormat="1" x14ac:dyDescent="0.2">
      <c r="L50" s="55"/>
      <c r="Q50" s="55"/>
      <c r="AE50" s="58"/>
      <c r="AF50" s="52"/>
      <c r="AG50" s="52"/>
      <c r="AH50" s="58"/>
      <c r="AI50" s="58"/>
      <c r="AJ50" s="58"/>
      <c r="AK50" s="58"/>
      <c r="AL50" s="59"/>
      <c r="AM50" s="59"/>
      <c r="AN50" s="60"/>
    </row>
    <row r="51" spans="12:43" s="54" customFormat="1" x14ac:dyDescent="0.2">
      <c r="L51" s="55"/>
      <c r="Q51" s="55"/>
      <c r="AE51" s="58"/>
      <c r="AF51" s="52"/>
      <c r="AG51" s="52"/>
      <c r="AH51" s="58"/>
      <c r="AI51" s="58"/>
      <c r="AJ51" s="58"/>
      <c r="AK51" s="58"/>
      <c r="AL51" s="59"/>
      <c r="AM51" s="59"/>
      <c r="AN51" s="60"/>
    </row>
    <row r="52" spans="12:43" s="54" customFormat="1" x14ac:dyDescent="0.2">
      <c r="L52" s="55"/>
      <c r="Q52" s="55"/>
      <c r="AE52" s="58"/>
      <c r="AF52" s="52"/>
      <c r="AG52" s="52"/>
      <c r="AH52" s="58"/>
      <c r="AI52" s="58"/>
      <c r="AJ52" s="58"/>
      <c r="AK52" s="58"/>
      <c r="AL52" s="59"/>
      <c r="AM52" s="59"/>
      <c r="AN52" s="60"/>
    </row>
    <row r="53" spans="12:43" s="54" customFormat="1" x14ac:dyDescent="0.2">
      <c r="L53" s="55"/>
      <c r="Q53" s="55"/>
      <c r="AE53" s="58"/>
      <c r="AF53" s="52"/>
      <c r="AG53" s="52"/>
      <c r="AH53" s="58"/>
      <c r="AI53" s="58"/>
      <c r="AJ53" s="58"/>
      <c r="AK53" s="58"/>
      <c r="AL53" s="72"/>
      <c r="AM53" s="72"/>
    </row>
    <row r="54" spans="12:43" s="54" customFormat="1" x14ac:dyDescent="0.2">
      <c r="L54" s="55"/>
      <c r="Q54" s="55"/>
      <c r="AE54" s="58"/>
      <c r="AF54" s="52"/>
      <c r="AG54" s="52"/>
      <c r="AH54" s="11" t="s">
        <v>83</v>
      </c>
      <c r="AI54" s="11" t="s">
        <v>84</v>
      </c>
      <c r="AJ54" s="11" t="s">
        <v>92</v>
      </c>
      <c r="AK54" s="11" t="s">
        <v>85</v>
      </c>
      <c r="AL54" s="11" t="s">
        <v>86</v>
      </c>
      <c r="AM54" s="11" t="s">
        <v>87</v>
      </c>
      <c r="AN54" s="11" t="s">
        <v>88</v>
      </c>
      <c r="AO54" s="11" t="s">
        <v>89</v>
      </c>
      <c r="AP54" s="11" t="s">
        <v>270</v>
      </c>
      <c r="AQ54" s="11" t="s">
        <v>271</v>
      </c>
    </row>
    <row r="55" spans="12:43" s="54" customFormat="1" x14ac:dyDescent="0.2">
      <c r="L55" s="55"/>
      <c r="Q55" s="55"/>
      <c r="AE55" s="58"/>
      <c r="AF55" s="52"/>
      <c r="AG55" s="52"/>
      <c r="AH55" s="12" t="s">
        <v>240</v>
      </c>
      <c r="AI55" s="12" t="s">
        <v>237</v>
      </c>
      <c r="AJ55" s="12" t="s">
        <v>230</v>
      </c>
      <c r="AK55" s="12" t="s">
        <v>230</v>
      </c>
      <c r="AL55" s="11" t="s">
        <v>220</v>
      </c>
      <c r="AM55" s="11" t="s">
        <v>220</v>
      </c>
      <c r="AN55" s="11" t="s">
        <v>224</v>
      </c>
      <c r="AO55" s="11" t="s">
        <v>224</v>
      </c>
      <c r="AP55" s="11" t="s">
        <v>230</v>
      </c>
      <c r="AQ55" s="11" t="s">
        <v>230</v>
      </c>
    </row>
    <row r="56" spans="12:43" s="54" customFormat="1" x14ac:dyDescent="0.2">
      <c r="L56" s="55"/>
      <c r="Q56" s="55"/>
      <c r="AE56" s="58"/>
      <c r="AF56" s="52"/>
      <c r="AG56" s="52"/>
      <c r="AH56" s="12" t="s">
        <v>241</v>
      </c>
      <c r="AI56" s="12" t="s">
        <v>238</v>
      </c>
      <c r="AJ56" s="12" t="s">
        <v>231</v>
      </c>
      <c r="AK56" s="12" t="s">
        <v>255</v>
      </c>
      <c r="AL56" s="11" t="s">
        <v>221</v>
      </c>
      <c r="AM56" s="11" t="s">
        <v>221</v>
      </c>
      <c r="AN56" s="11" t="s">
        <v>225</v>
      </c>
      <c r="AO56" s="11" t="s">
        <v>225</v>
      </c>
      <c r="AP56" s="11" t="s">
        <v>233</v>
      </c>
      <c r="AQ56" s="11" t="s">
        <v>233</v>
      </c>
    </row>
    <row r="57" spans="12:43" s="54" customFormat="1" x14ac:dyDescent="0.2">
      <c r="L57" s="55"/>
      <c r="Q57" s="55"/>
      <c r="AE57" s="58"/>
      <c r="AF57" s="52"/>
      <c r="AG57" s="52"/>
      <c r="AH57" s="12" t="s">
        <v>245</v>
      </c>
      <c r="AI57" s="12" t="s">
        <v>218</v>
      </c>
      <c r="AJ57" s="12" t="s">
        <v>232</v>
      </c>
      <c r="AK57" s="12" t="s">
        <v>267</v>
      </c>
      <c r="AL57" s="11" t="s">
        <v>222</v>
      </c>
      <c r="AM57" s="11" t="s">
        <v>222</v>
      </c>
      <c r="AN57" s="11" t="s">
        <v>269</v>
      </c>
      <c r="AO57" s="11" t="s">
        <v>269</v>
      </c>
      <c r="AP57" s="11"/>
      <c r="AQ57" s="11"/>
    </row>
    <row r="58" spans="12:43" s="54" customFormat="1" x14ac:dyDescent="0.2">
      <c r="L58" s="55"/>
      <c r="Q58" s="55"/>
      <c r="AE58" s="58"/>
      <c r="AF58" s="52"/>
      <c r="AG58" s="52"/>
      <c r="AH58" s="12" t="s">
        <v>242</v>
      </c>
      <c r="AI58" s="12" t="s">
        <v>239</v>
      </c>
      <c r="AJ58" s="12" t="s">
        <v>233</v>
      </c>
      <c r="AK58" s="12" t="s">
        <v>268</v>
      </c>
      <c r="AL58" s="11" t="s">
        <v>249</v>
      </c>
      <c r="AM58" s="11" t="s">
        <v>223</v>
      </c>
      <c r="AN58" s="11" t="s">
        <v>218</v>
      </c>
      <c r="AO58" s="11" t="s">
        <v>218</v>
      </c>
      <c r="AP58" s="11"/>
      <c r="AQ58" s="11"/>
    </row>
    <row r="59" spans="12:43" s="54" customFormat="1" x14ac:dyDescent="0.2">
      <c r="L59" s="55"/>
      <c r="Q59" s="55"/>
      <c r="AE59" s="58"/>
      <c r="AF59" s="52"/>
      <c r="AG59" s="52"/>
      <c r="AH59" s="12" t="s">
        <v>243</v>
      </c>
      <c r="AI59" s="12" t="s">
        <v>226</v>
      </c>
      <c r="AJ59" s="12" t="s">
        <v>234</v>
      </c>
      <c r="AK59" s="12" t="s">
        <v>235</v>
      </c>
      <c r="AL59" s="11" t="s">
        <v>248</v>
      </c>
      <c r="AM59" s="11" t="s">
        <v>236</v>
      </c>
      <c r="AN59" s="11" t="s">
        <v>219</v>
      </c>
      <c r="AO59" s="11" t="s">
        <v>219</v>
      </c>
      <c r="AP59" s="11"/>
      <c r="AQ59" s="11"/>
    </row>
    <row r="60" spans="12:43" s="54" customFormat="1" x14ac:dyDescent="0.2">
      <c r="L60" s="55"/>
      <c r="Q60" s="55"/>
      <c r="AE60" s="58"/>
      <c r="AF60" s="52"/>
      <c r="AG60" s="52"/>
      <c r="AH60" s="12" t="s">
        <v>244</v>
      </c>
      <c r="AI60" s="12" t="s">
        <v>227</v>
      </c>
      <c r="AJ60" s="12" t="s">
        <v>235</v>
      </c>
      <c r="AK60" s="12" t="s">
        <v>227</v>
      </c>
      <c r="AL60" s="11" t="s">
        <v>254</v>
      </c>
      <c r="AM60" s="11" t="s">
        <v>226</v>
      </c>
      <c r="AN60" s="11"/>
      <c r="AO60" s="11"/>
      <c r="AP60" s="11"/>
      <c r="AQ60" s="11"/>
    </row>
    <row r="61" spans="12:43" s="54" customFormat="1" x14ac:dyDescent="0.2">
      <c r="L61" s="55"/>
      <c r="Q61" s="55"/>
      <c r="AE61" s="58"/>
      <c r="AF61" s="52"/>
      <c r="AG61" s="52"/>
      <c r="AH61" s="12" t="s">
        <v>247</v>
      </c>
      <c r="AI61" s="11" t="s">
        <v>265</v>
      </c>
      <c r="AJ61" s="11" t="s">
        <v>227</v>
      </c>
      <c r="AK61" s="12" t="s">
        <v>229</v>
      </c>
      <c r="AL61" s="11" t="s">
        <v>226</v>
      </c>
      <c r="AM61" s="11" t="s">
        <v>227</v>
      </c>
      <c r="AN61" s="11"/>
      <c r="AO61" s="11"/>
      <c r="AP61" s="11"/>
      <c r="AQ61" s="11"/>
    </row>
    <row r="62" spans="12:43" s="54" customFormat="1" x14ac:dyDescent="0.2">
      <c r="L62" s="55"/>
      <c r="Q62" s="55"/>
      <c r="AE62" s="58"/>
      <c r="AF62" s="52"/>
      <c r="AG62" s="52"/>
      <c r="AH62" s="12" t="s">
        <v>246</v>
      </c>
      <c r="AI62" s="11" t="s">
        <v>266</v>
      </c>
      <c r="AJ62" s="11" t="s">
        <v>229</v>
      </c>
      <c r="AK62" s="11"/>
      <c r="AL62" s="12" t="s">
        <v>227</v>
      </c>
      <c r="AM62" s="11" t="s">
        <v>228</v>
      </c>
      <c r="AN62" s="11"/>
      <c r="AO62" s="11"/>
      <c r="AP62" s="11"/>
      <c r="AQ62" s="11"/>
    </row>
    <row r="63" spans="12:43" s="54" customFormat="1" x14ac:dyDescent="0.2">
      <c r="L63" s="55"/>
      <c r="Q63" s="55"/>
      <c r="AE63" s="58"/>
      <c r="AF63" s="52"/>
      <c r="AG63" s="52"/>
      <c r="AH63" s="12" t="s">
        <v>226</v>
      </c>
      <c r="AI63" s="11"/>
      <c r="AJ63" s="11"/>
      <c r="AK63" s="11"/>
      <c r="AL63" s="12" t="s">
        <v>229</v>
      </c>
      <c r="AM63" s="11"/>
      <c r="AN63" s="11"/>
      <c r="AO63" s="11"/>
      <c r="AP63" s="11"/>
      <c r="AQ63" s="11"/>
    </row>
    <row r="64" spans="12:43" s="54" customFormat="1" x14ac:dyDescent="0.2">
      <c r="L64" s="55"/>
      <c r="Q64" s="55"/>
      <c r="AE64" s="58"/>
      <c r="AF64" s="52"/>
      <c r="AG64" s="52"/>
      <c r="AH64" s="12" t="s">
        <v>227</v>
      </c>
      <c r="AI64" s="11"/>
      <c r="AJ64" s="11"/>
      <c r="AK64" s="11"/>
      <c r="AL64" s="11"/>
      <c r="AM64" s="11"/>
      <c r="AN64" s="11"/>
      <c r="AO64" s="11"/>
      <c r="AP64" s="11"/>
      <c r="AQ64" s="11"/>
    </row>
    <row r="65" spans="12:43" s="54" customFormat="1" x14ac:dyDescent="0.2">
      <c r="L65" s="55"/>
      <c r="Q65" s="55"/>
      <c r="AE65" s="58"/>
      <c r="AF65" s="52"/>
      <c r="AG65" s="52"/>
      <c r="AH65" s="12" t="s">
        <v>264</v>
      </c>
      <c r="AI65" s="11"/>
      <c r="AJ65" s="11"/>
      <c r="AK65" s="11"/>
      <c r="AL65" s="11"/>
      <c r="AM65" s="11"/>
      <c r="AN65" s="11"/>
      <c r="AO65" s="11"/>
      <c r="AP65" s="11"/>
      <c r="AQ65" s="11"/>
    </row>
    <row r="66" spans="12:43" s="54" customFormat="1" x14ac:dyDescent="0.2">
      <c r="L66" s="55"/>
      <c r="Q66" s="55"/>
      <c r="AE66" s="58"/>
      <c r="AF66" s="52"/>
      <c r="AG66" s="52"/>
      <c r="AH66" s="12" t="s">
        <v>251</v>
      </c>
      <c r="AI66" s="11"/>
      <c r="AJ66" s="11"/>
      <c r="AK66" s="11"/>
      <c r="AL66" s="11"/>
      <c r="AM66" s="11"/>
      <c r="AN66" s="11"/>
      <c r="AO66" s="11"/>
      <c r="AP66" s="11"/>
      <c r="AQ66" s="11"/>
    </row>
    <row r="67" spans="12:43" s="54" customFormat="1" x14ac:dyDescent="0.2">
      <c r="L67" s="55"/>
      <c r="Q67" s="55"/>
      <c r="AE67" s="58"/>
      <c r="AF67" s="52"/>
      <c r="AG67" s="52"/>
      <c r="AH67" s="12" t="s">
        <v>252</v>
      </c>
      <c r="AI67" s="11"/>
      <c r="AJ67" s="11"/>
      <c r="AK67" s="11"/>
      <c r="AL67" s="11"/>
      <c r="AM67" s="11"/>
      <c r="AN67" s="11"/>
      <c r="AO67" s="11"/>
      <c r="AP67" s="11"/>
      <c r="AQ67" s="11"/>
    </row>
    <row r="68" spans="12:43" s="54" customFormat="1" x14ac:dyDescent="0.2">
      <c r="L68" s="55"/>
      <c r="Q68" s="55"/>
      <c r="AE68" s="58"/>
      <c r="AF68" s="52"/>
      <c r="AG68" s="52"/>
      <c r="AH68" s="11"/>
      <c r="AI68" s="11"/>
      <c r="AJ68" s="11"/>
      <c r="AK68" s="11"/>
      <c r="AL68" s="11"/>
      <c r="AM68" s="11"/>
      <c r="AN68" s="11"/>
      <c r="AO68" s="11"/>
      <c r="AP68" s="11"/>
      <c r="AQ68" s="11"/>
    </row>
    <row r="69" spans="12:43" s="54" customFormat="1" x14ac:dyDescent="0.2">
      <c r="L69" s="55"/>
      <c r="Q69" s="55"/>
      <c r="AE69" s="72"/>
      <c r="AF69" s="73"/>
      <c r="AG69" s="73"/>
      <c r="AH69" s="11"/>
      <c r="AI69" s="11"/>
      <c r="AJ69" s="11"/>
      <c r="AK69" s="11"/>
      <c r="AL69" s="11"/>
      <c r="AM69" s="11"/>
      <c r="AN69" s="11"/>
      <c r="AO69" s="11"/>
      <c r="AP69" s="11"/>
      <c r="AQ69" s="11"/>
    </row>
    <row r="70" spans="12:43" s="54" customFormat="1" x14ac:dyDescent="0.2">
      <c r="L70" s="55"/>
      <c r="Q70" s="55"/>
      <c r="AE70" s="72"/>
      <c r="AF70" s="73"/>
      <c r="AG70" s="73"/>
      <c r="AH70" s="11"/>
      <c r="AI70" s="11"/>
      <c r="AJ70" s="11"/>
      <c r="AK70" s="11"/>
      <c r="AL70" s="11"/>
      <c r="AM70" s="11"/>
      <c r="AN70" s="11"/>
      <c r="AO70" s="11"/>
      <c r="AP70" s="11"/>
      <c r="AQ70" s="11"/>
    </row>
    <row r="71" spans="12:43" s="54" customFormat="1" x14ac:dyDescent="0.2">
      <c r="L71" s="55"/>
      <c r="Q71" s="55"/>
      <c r="AE71" s="72"/>
      <c r="AF71" s="73"/>
      <c r="AG71" s="73"/>
      <c r="AH71" s="11"/>
      <c r="AI71" s="11"/>
      <c r="AJ71" s="11"/>
      <c r="AK71" s="11"/>
      <c r="AL71" s="11"/>
      <c r="AM71" s="11"/>
      <c r="AN71" s="11"/>
      <c r="AO71" s="11"/>
      <c r="AP71" s="11"/>
      <c r="AQ71" s="11"/>
    </row>
    <row r="72" spans="12:43" s="54" customFormat="1" x14ac:dyDescent="0.2">
      <c r="L72" s="55"/>
      <c r="Q72" s="55"/>
      <c r="AE72" s="72"/>
      <c r="AF72" s="73"/>
      <c r="AG72" s="73"/>
      <c r="AH72" s="11"/>
      <c r="AI72" s="11"/>
      <c r="AJ72" s="11"/>
      <c r="AK72" s="11"/>
      <c r="AL72" s="11"/>
      <c r="AM72" s="11"/>
      <c r="AN72" s="11"/>
      <c r="AO72" s="11"/>
    </row>
    <row r="73" spans="12:43" s="54" customFormat="1" x14ac:dyDescent="0.2">
      <c r="L73" s="55"/>
      <c r="Q73" s="55"/>
      <c r="AE73" s="72"/>
      <c r="AF73" s="73"/>
      <c r="AG73" s="73"/>
      <c r="AH73" s="72"/>
      <c r="AI73" s="72"/>
      <c r="AJ73" s="72"/>
      <c r="AK73" s="72"/>
      <c r="AL73" s="72"/>
      <c r="AM73" s="72"/>
    </row>
  </sheetData>
  <mergeCells count="9">
    <mergeCell ref="C2:J2"/>
    <mergeCell ref="F18:K18"/>
    <mergeCell ref="AC21:AD21"/>
    <mergeCell ref="U20:W20"/>
    <mergeCell ref="Y20:AA20"/>
    <mergeCell ref="M21:O21"/>
    <mergeCell ref="A19:L19"/>
    <mergeCell ref="A20:L20"/>
    <mergeCell ref="C15:J15"/>
  </mergeCells>
  <phoneticPr fontId="1"/>
  <dataValidations count="6">
    <dataValidation type="list" allowBlank="1" showInputMessage="1" showErrorMessage="1" sqref="L23:L47" xr:uid="{00000000-0002-0000-0100-000000000000}">
      <formula1>$AF$20:$AF$21</formula1>
    </dataValidation>
    <dataValidation imeMode="off" allowBlank="1" showInputMessage="1" showErrorMessage="1" sqref="U23:W47 Y23:AD47" xr:uid="{00000000-0002-0000-0100-000001000000}"/>
    <dataValidation type="list" allowBlank="1" showInputMessage="1" showErrorMessage="1" sqref="C23:C47" xr:uid="{00000000-0002-0000-0100-000002000000}">
      <formula1>$AE$20:$AE$29</formula1>
    </dataValidation>
    <dataValidation type="list" allowBlank="1" showInputMessage="1" showErrorMessage="1" sqref="P23:P47" xr:uid="{00000000-0002-0000-0100-000003000000}">
      <formula1>$AG$20:$AG$31</formula1>
    </dataValidation>
    <dataValidation type="list" allowBlank="1" showInputMessage="1" showErrorMessage="1" sqref="R23:R47" xr:uid="{00000000-0002-0000-0100-000004000000}">
      <formula1>$AI$20:$AI$22</formula1>
    </dataValidation>
    <dataValidation type="list" allowBlank="1" showInputMessage="1" showErrorMessage="1" sqref="T23:T47 X23:X47" xr:uid="{00000000-0002-0000-0100-000005000000}">
      <formula1>INDIRECT($C23)</formula1>
    </dataValidation>
  </dataValidations>
  <pageMargins left="0.51181102362204722" right="0.11811023622047245" top="0.55118110236220474" bottom="0.55118110236220474" header="0.31496062992125984" footer="0.31496062992125984"/>
  <pageSetup paperSize="9" scale="80" orientation="landscape" horizontalDpi="4294967293" verticalDpi="300"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Y78"/>
  <sheetViews>
    <sheetView zoomScale="110" zoomScaleNormal="110" workbookViewId="0">
      <selection activeCell="J17" sqref="J17"/>
    </sheetView>
  </sheetViews>
  <sheetFormatPr defaultColWidth="8.90625" defaultRowHeight="13" x14ac:dyDescent="0.2"/>
  <cols>
    <col min="1" max="2" width="9.36328125" style="12" customWidth="1"/>
    <col min="3" max="3" width="13.08984375" style="12" customWidth="1"/>
    <col min="4" max="4" width="13.7265625" style="12" customWidth="1"/>
    <col min="5" max="6" width="11.90625" style="12" customWidth="1"/>
    <col min="7" max="8" width="12.08984375" style="12" customWidth="1"/>
    <col min="9" max="10" width="11.90625" style="12" customWidth="1"/>
    <col min="11" max="11" width="13.453125" style="16" customWidth="1"/>
    <col min="12" max="12" width="13.36328125" style="16" customWidth="1"/>
    <col min="13" max="14" width="10.08984375" style="12" customWidth="1"/>
    <col min="15" max="15" width="3.36328125" style="12" customWidth="1"/>
    <col min="16" max="16" width="5.08984375" style="12" customWidth="1"/>
    <col min="17" max="17" width="5.453125" style="12" bestFit="1" customWidth="1"/>
    <col min="18" max="18" width="14.453125" style="12" customWidth="1"/>
    <col min="19" max="19" width="18.08984375" style="12" customWidth="1"/>
    <col min="20" max="21" width="20.90625" style="12" customWidth="1"/>
    <col min="22" max="24" width="5.453125" style="12" customWidth="1"/>
    <col min="25" max="26" width="20.90625" style="12" customWidth="1"/>
    <col min="27" max="29" width="5.453125" style="12" customWidth="1"/>
    <col min="30" max="31" width="16.6328125" style="12" customWidth="1"/>
    <col min="32" max="32" width="5.453125" style="12" customWidth="1"/>
    <col min="33" max="33" width="6.08984375" style="12" customWidth="1"/>
    <col min="34" max="34" width="18.26953125" style="12" customWidth="1"/>
    <col min="35" max="35" width="18.26953125" style="12" hidden="1" customWidth="1"/>
    <col min="36" max="37" width="13.90625" style="12" hidden="1" customWidth="1"/>
    <col min="38" max="43" width="13.36328125" style="12" hidden="1" customWidth="1"/>
    <col min="44" max="46" width="13.90625" style="12" hidden="1" customWidth="1"/>
    <col min="47" max="47" width="19.08984375" style="12" hidden="1" customWidth="1"/>
    <col min="48" max="48" width="22.90625" style="12" hidden="1" customWidth="1"/>
    <col min="49" max="49" width="19.453125" style="12" hidden="1" customWidth="1"/>
    <col min="50" max="50" width="9.453125" style="12" hidden="1" customWidth="1"/>
    <col min="51" max="51" width="19.90625" style="12" hidden="1" customWidth="1"/>
    <col min="52" max="52" width="19.90625" style="12" customWidth="1"/>
    <col min="53" max="53" width="13.90625" style="12" customWidth="1"/>
    <col min="54" max="55" width="8.90625" style="12" customWidth="1"/>
    <col min="56" max="80" width="9" style="12" customWidth="1"/>
    <col min="81" max="16384" width="8.90625" style="12"/>
  </cols>
  <sheetData>
    <row r="1" spans="1:45" s="11" customFormat="1" x14ac:dyDescent="0.2">
      <c r="A1" s="97" t="s">
        <v>303</v>
      </c>
      <c r="B1" s="97"/>
      <c r="C1" s="97"/>
      <c r="D1" s="97"/>
      <c r="E1" s="97"/>
      <c r="F1" s="97"/>
      <c r="G1" s="97"/>
      <c r="H1" s="97"/>
      <c r="K1" s="13"/>
      <c r="L1" s="13"/>
      <c r="AJ1" s="13"/>
      <c r="AK1" s="13"/>
      <c r="AL1" s="13"/>
      <c r="AM1" s="13"/>
      <c r="AN1" s="13"/>
      <c r="AO1" s="13"/>
      <c r="AP1" s="13"/>
      <c r="AQ1" s="13"/>
    </row>
    <row r="2" spans="1:45" s="11" customFormat="1" ht="13.5" customHeight="1" x14ac:dyDescent="0.2">
      <c r="A2" s="97"/>
      <c r="B2" s="97"/>
      <c r="C2" s="97"/>
      <c r="D2" s="97"/>
      <c r="E2" s="97"/>
      <c r="F2" s="97"/>
      <c r="G2" s="97"/>
      <c r="H2" s="97"/>
      <c r="K2" s="13"/>
      <c r="L2" s="13"/>
      <c r="AL2" s="12"/>
      <c r="AM2" s="12"/>
      <c r="AN2" s="12"/>
      <c r="AO2" s="12"/>
      <c r="AP2" s="12"/>
      <c r="AQ2" s="12"/>
      <c r="AR2" s="12"/>
    </row>
    <row r="3" spans="1:45" s="11" customFormat="1" ht="15.75" customHeight="1" x14ac:dyDescent="0.2">
      <c r="K3" s="13"/>
      <c r="L3" s="13"/>
      <c r="AL3" s="12"/>
      <c r="AM3" s="12"/>
      <c r="AN3" s="12"/>
      <c r="AO3" s="12"/>
      <c r="AP3" s="12"/>
      <c r="AQ3" s="12"/>
      <c r="AR3" s="12"/>
    </row>
    <row r="4" spans="1:45" s="11" customFormat="1" ht="14.25" customHeight="1" x14ac:dyDescent="0.2">
      <c r="A4" s="12"/>
      <c r="B4" s="12"/>
      <c r="C4" s="12"/>
      <c r="D4" s="12"/>
      <c r="E4" s="12"/>
      <c r="G4" s="12"/>
      <c r="H4" s="12"/>
      <c r="I4" s="12"/>
      <c r="J4" s="12"/>
      <c r="K4" s="16"/>
      <c r="L4" s="16"/>
      <c r="M4" s="12"/>
      <c r="AL4" s="12"/>
      <c r="AM4" s="12"/>
      <c r="AN4" s="12"/>
      <c r="AO4" s="12"/>
      <c r="AP4" s="12"/>
      <c r="AQ4" s="12"/>
      <c r="AR4" s="12"/>
    </row>
    <row r="5" spans="1:45" s="11" customFormat="1" ht="33.75" customHeight="1" x14ac:dyDescent="0.2">
      <c r="A5" s="105" t="s">
        <v>143</v>
      </c>
      <c r="B5" s="105"/>
      <c r="C5" s="105"/>
      <c r="D5" s="105"/>
      <c r="E5" s="105"/>
      <c r="F5" s="105"/>
      <c r="G5" s="105"/>
      <c r="H5" s="105"/>
      <c r="I5" s="105"/>
      <c r="J5" s="105"/>
      <c r="K5" s="16"/>
      <c r="L5" s="16"/>
      <c r="M5" s="12"/>
      <c r="AL5" s="12"/>
      <c r="AM5" s="12"/>
      <c r="AN5" s="12"/>
      <c r="AO5" s="12"/>
      <c r="AP5" s="12"/>
      <c r="AQ5" s="12"/>
      <c r="AR5" s="12"/>
    </row>
    <row r="6" spans="1:45" s="11" customFormat="1" x14ac:dyDescent="0.2">
      <c r="A6" s="101" t="s">
        <v>39</v>
      </c>
      <c r="B6" s="101"/>
      <c r="C6" s="101"/>
      <c r="D6" s="101"/>
      <c r="E6" s="102"/>
      <c r="F6" s="103"/>
      <c r="G6" s="103"/>
      <c r="H6" s="104"/>
      <c r="I6" s="12" t="s">
        <v>347</v>
      </c>
      <c r="J6" s="12"/>
      <c r="K6" s="16"/>
      <c r="L6" s="16"/>
      <c r="M6" s="12"/>
      <c r="N6" s="12"/>
      <c r="O6" s="12"/>
      <c r="AL6" s="12"/>
      <c r="AM6" s="12"/>
      <c r="AN6" s="12"/>
      <c r="AO6" s="12"/>
      <c r="AP6" s="12"/>
      <c r="AQ6" s="12"/>
      <c r="AR6" s="12"/>
    </row>
    <row r="7" spans="1:45" s="11" customFormat="1" x14ac:dyDescent="0.2">
      <c r="A7" s="101" t="s">
        <v>40</v>
      </c>
      <c r="B7" s="101"/>
      <c r="C7" s="101"/>
      <c r="D7" s="101"/>
      <c r="E7" s="102"/>
      <c r="F7" s="103"/>
      <c r="G7" s="103"/>
      <c r="H7" s="104"/>
      <c r="I7" s="12" t="s">
        <v>148</v>
      </c>
      <c r="J7" s="12"/>
      <c r="K7" s="16"/>
      <c r="L7" s="16"/>
      <c r="M7" s="12"/>
      <c r="N7" s="12"/>
      <c r="O7" s="12"/>
      <c r="AL7" s="12"/>
      <c r="AM7" s="12"/>
      <c r="AN7" s="12"/>
      <c r="AO7" s="12"/>
      <c r="AP7" s="12"/>
      <c r="AQ7" s="12"/>
      <c r="AR7" s="12"/>
    </row>
    <row r="8" spans="1:45" s="11" customFormat="1" x14ac:dyDescent="0.2">
      <c r="A8" s="113" t="s">
        <v>348</v>
      </c>
      <c r="B8" s="114"/>
      <c r="C8" s="115"/>
      <c r="D8" s="17" t="s">
        <v>116</v>
      </c>
      <c r="E8" s="102"/>
      <c r="F8" s="103"/>
      <c r="G8" s="103"/>
      <c r="H8" s="104"/>
      <c r="I8" s="12"/>
      <c r="J8" s="12"/>
      <c r="K8" s="16"/>
      <c r="L8" s="16"/>
      <c r="M8" s="12"/>
      <c r="N8" s="12"/>
      <c r="O8" s="12"/>
      <c r="AL8" s="12"/>
      <c r="AM8" s="12"/>
      <c r="AN8" s="12"/>
      <c r="AO8" s="12"/>
      <c r="AP8" s="12"/>
      <c r="AQ8" s="12"/>
    </row>
    <row r="9" spans="1:45" s="11" customFormat="1" x14ac:dyDescent="0.2">
      <c r="A9" s="116"/>
      <c r="B9" s="117"/>
      <c r="C9" s="118"/>
      <c r="D9" s="17" t="s">
        <v>35</v>
      </c>
      <c r="E9" s="102"/>
      <c r="F9" s="103"/>
      <c r="G9" s="103"/>
      <c r="H9" s="104"/>
      <c r="I9" s="12"/>
      <c r="J9" s="12"/>
      <c r="K9" s="16"/>
      <c r="L9" s="16"/>
      <c r="M9" s="12"/>
      <c r="N9" s="12"/>
      <c r="O9" s="12"/>
      <c r="AL9" s="12"/>
      <c r="AM9" s="12"/>
      <c r="AN9" s="12"/>
      <c r="AO9" s="12"/>
      <c r="AP9" s="12"/>
      <c r="AQ9" s="12"/>
      <c r="AR9" s="12"/>
      <c r="AS9" s="12"/>
    </row>
    <row r="10" spans="1:45" s="11" customFormat="1" x14ac:dyDescent="0.2">
      <c r="A10" s="116"/>
      <c r="B10" s="117"/>
      <c r="C10" s="118"/>
      <c r="D10" s="17" t="s">
        <v>36</v>
      </c>
      <c r="E10" s="102"/>
      <c r="F10" s="103"/>
      <c r="G10" s="103"/>
      <c r="H10" s="104"/>
      <c r="I10" s="12"/>
      <c r="J10" s="12"/>
      <c r="K10" s="16"/>
      <c r="L10" s="16"/>
      <c r="M10" s="12"/>
      <c r="N10" s="12"/>
      <c r="O10" s="12"/>
      <c r="AL10" s="12"/>
      <c r="AM10" s="12"/>
      <c r="AN10" s="12"/>
      <c r="AO10" s="12"/>
      <c r="AP10" s="12"/>
      <c r="AQ10" s="12"/>
      <c r="AR10" s="12"/>
      <c r="AS10" s="12"/>
    </row>
    <row r="11" spans="1:45" s="11" customFormat="1" x14ac:dyDescent="0.2">
      <c r="A11" s="116"/>
      <c r="B11" s="117"/>
      <c r="C11" s="118"/>
      <c r="D11" s="17" t="s">
        <v>37</v>
      </c>
      <c r="E11" s="102"/>
      <c r="F11" s="103"/>
      <c r="G11" s="103"/>
      <c r="H11" s="104"/>
      <c r="I11" s="12" t="s">
        <v>149</v>
      </c>
      <c r="J11" s="12"/>
      <c r="K11" s="16"/>
      <c r="L11" s="16"/>
      <c r="M11" s="12"/>
      <c r="N11" s="12"/>
      <c r="O11" s="12"/>
      <c r="AL11" s="12"/>
      <c r="AM11" s="12"/>
      <c r="AN11" s="12"/>
      <c r="AO11" s="12"/>
      <c r="AP11" s="12"/>
      <c r="AQ11" s="12"/>
      <c r="AS11" s="12"/>
    </row>
    <row r="12" spans="1:45" s="11" customFormat="1" x14ac:dyDescent="0.2">
      <c r="A12" s="116"/>
      <c r="B12" s="117"/>
      <c r="C12" s="118"/>
      <c r="D12" s="17" t="s">
        <v>117</v>
      </c>
      <c r="E12" s="106"/>
      <c r="F12" s="103"/>
      <c r="G12" s="103"/>
      <c r="H12" s="104"/>
      <c r="I12" s="12"/>
      <c r="J12" s="12"/>
      <c r="K12" s="16"/>
      <c r="L12" s="16"/>
      <c r="M12" s="12"/>
      <c r="N12" s="12"/>
      <c r="O12" s="12"/>
      <c r="AL12" s="12"/>
      <c r="AM12" s="12"/>
      <c r="AN12" s="12"/>
      <c r="AO12" s="12"/>
      <c r="AP12" s="12"/>
      <c r="AQ12" s="12"/>
    </row>
    <row r="13" spans="1:45" s="11" customFormat="1" x14ac:dyDescent="0.2">
      <c r="A13" s="119"/>
      <c r="B13" s="120"/>
      <c r="C13" s="121"/>
      <c r="D13" s="17" t="s">
        <v>123</v>
      </c>
      <c r="E13" s="102"/>
      <c r="F13" s="103"/>
      <c r="G13" s="103"/>
      <c r="H13" s="104"/>
      <c r="I13" s="12"/>
      <c r="J13" s="12"/>
      <c r="K13" s="16"/>
      <c r="L13" s="16"/>
      <c r="M13" s="12"/>
      <c r="N13" s="12"/>
      <c r="O13" s="12"/>
      <c r="AL13" s="12"/>
      <c r="AM13" s="12"/>
      <c r="AN13" s="12"/>
      <c r="AO13" s="12"/>
      <c r="AP13" s="12"/>
      <c r="AQ13" s="12"/>
    </row>
    <row r="14" spans="1:45" s="11" customFormat="1" x14ac:dyDescent="0.2">
      <c r="A14" s="122" t="s">
        <v>95</v>
      </c>
      <c r="B14" s="44"/>
      <c r="C14" s="18" t="s">
        <v>82</v>
      </c>
      <c r="D14" s="18" t="s">
        <v>96</v>
      </c>
      <c r="E14" s="20" t="s">
        <v>97</v>
      </c>
      <c r="F14" s="20" t="s">
        <v>216</v>
      </c>
      <c r="G14" s="19" t="s">
        <v>99</v>
      </c>
      <c r="H14" s="17" t="s">
        <v>100</v>
      </c>
      <c r="I14" s="12"/>
      <c r="J14" s="12"/>
      <c r="K14" s="16"/>
      <c r="L14" s="16"/>
      <c r="M14" s="12"/>
      <c r="N14" s="12"/>
      <c r="O14" s="12"/>
      <c r="R14" s="11" t="s">
        <v>217</v>
      </c>
      <c r="AL14" s="12"/>
      <c r="AM14" s="12"/>
      <c r="AN14" s="12"/>
      <c r="AO14" s="12"/>
      <c r="AP14" s="12"/>
      <c r="AQ14" s="12"/>
    </row>
    <row r="15" spans="1:45" s="11" customFormat="1" x14ac:dyDescent="0.2">
      <c r="A15" s="123"/>
      <c r="B15" s="45"/>
      <c r="C15" s="18" t="s">
        <v>38</v>
      </c>
      <c r="D15" s="34"/>
      <c r="E15" s="35"/>
      <c r="F15" s="35"/>
      <c r="G15" s="36"/>
      <c r="H15" s="21">
        <f>D15*1000+E15*1000+F15*1500+G15*2000</f>
        <v>0</v>
      </c>
      <c r="I15" s="12" t="s">
        <v>150</v>
      </c>
      <c r="J15" s="12"/>
      <c r="K15" s="16"/>
      <c r="L15" s="16"/>
      <c r="M15" s="12"/>
      <c r="N15" s="12"/>
      <c r="O15" s="12"/>
      <c r="P15" s="12"/>
      <c r="R15" s="12"/>
      <c r="AL15" s="12"/>
      <c r="AM15" s="12"/>
      <c r="AN15" s="12"/>
      <c r="AO15" s="12"/>
      <c r="AP15" s="12"/>
      <c r="AQ15" s="12"/>
    </row>
    <row r="16" spans="1:45" s="11" customFormat="1" x14ac:dyDescent="0.2">
      <c r="A16" s="124"/>
      <c r="B16" s="46"/>
      <c r="C16" s="18" t="s">
        <v>33</v>
      </c>
      <c r="D16" s="34"/>
      <c r="E16" s="35"/>
      <c r="F16" s="35"/>
      <c r="G16" s="36"/>
      <c r="H16" s="21">
        <f>(D16+E16+F16+G16)*2400</f>
        <v>0</v>
      </c>
      <c r="I16" s="12" t="s">
        <v>151</v>
      </c>
      <c r="J16" s="12"/>
      <c r="K16" s="16"/>
      <c r="L16" s="16"/>
      <c r="M16" s="12"/>
      <c r="N16" s="12"/>
      <c r="O16" s="12"/>
      <c r="P16" s="12"/>
      <c r="R16" s="12"/>
      <c r="AL16" s="12"/>
      <c r="AM16" s="12"/>
      <c r="AN16" s="12"/>
      <c r="AO16" s="12"/>
      <c r="AP16" s="12"/>
      <c r="AQ16" s="12"/>
    </row>
    <row r="17" spans="1:51" s="11" customFormat="1" x14ac:dyDescent="0.2">
      <c r="A17" s="109" t="s">
        <v>215</v>
      </c>
      <c r="B17" s="110"/>
      <c r="C17" s="111"/>
      <c r="D17" s="111"/>
      <c r="E17" s="111"/>
      <c r="F17" s="111"/>
      <c r="G17" s="112"/>
      <c r="H17" s="10">
        <f>H15+H16</f>
        <v>0</v>
      </c>
      <c r="I17" s="12" t="s">
        <v>152</v>
      </c>
      <c r="J17" s="12"/>
      <c r="K17" s="16"/>
      <c r="L17" s="16"/>
      <c r="M17" s="12"/>
      <c r="N17" s="12"/>
      <c r="O17" s="12"/>
      <c r="P17" s="12"/>
      <c r="AL17" s="12"/>
      <c r="AM17" s="12"/>
      <c r="AN17" s="12"/>
      <c r="AO17" s="12"/>
      <c r="AP17" s="12"/>
      <c r="AQ17" s="12"/>
    </row>
    <row r="18" spans="1:51" s="11" customFormat="1" ht="32.25" customHeight="1" x14ac:dyDescent="0.2">
      <c r="A18" s="126" t="s">
        <v>214</v>
      </c>
      <c r="B18" s="126"/>
      <c r="C18" s="126"/>
      <c r="D18" s="126"/>
      <c r="E18" s="126"/>
      <c r="F18" s="126"/>
      <c r="G18" s="126"/>
      <c r="H18" s="126"/>
      <c r="I18" s="126"/>
      <c r="J18" s="126"/>
      <c r="K18" s="126"/>
      <c r="L18" s="126"/>
      <c r="M18" s="126"/>
      <c r="N18" s="126"/>
      <c r="O18" s="12"/>
      <c r="P18" s="12"/>
      <c r="AL18" s="12"/>
      <c r="AM18" s="12"/>
      <c r="AN18" s="12"/>
      <c r="AO18" s="12"/>
      <c r="AP18" s="12"/>
      <c r="AQ18" s="12"/>
    </row>
    <row r="19" spans="1:51" s="11" customFormat="1" x14ac:dyDescent="0.2">
      <c r="H19" s="12"/>
      <c r="I19" s="12"/>
      <c r="J19" s="12"/>
      <c r="K19" s="16"/>
      <c r="L19" s="16"/>
      <c r="M19" s="12"/>
      <c r="AL19" s="12"/>
      <c r="AM19" s="12"/>
      <c r="AN19" s="12"/>
      <c r="AO19" s="12"/>
      <c r="AP19" s="12"/>
      <c r="AQ19" s="12"/>
    </row>
    <row r="20" spans="1:51" s="11" customFormat="1" ht="16.5" x14ac:dyDescent="0.2">
      <c r="D20" s="22"/>
      <c r="G20" s="42"/>
      <c r="H20" s="89"/>
      <c r="I20" s="107" t="s">
        <v>147</v>
      </c>
      <c r="J20" s="108"/>
      <c r="K20" s="108"/>
      <c r="L20" s="108"/>
      <c r="M20" s="108"/>
      <c r="N20" s="43"/>
      <c r="O20" s="43"/>
      <c r="P20" s="43"/>
      <c r="AJ20" s="11" t="s">
        <v>61</v>
      </c>
      <c r="AL20" s="12"/>
      <c r="AM20" s="12"/>
      <c r="AN20" s="12"/>
      <c r="AO20" s="12"/>
      <c r="AP20" s="12"/>
      <c r="AQ20" s="12"/>
      <c r="AT20" s="12"/>
    </row>
    <row r="21" spans="1:51" s="11" customFormat="1" ht="15.75" customHeight="1" x14ac:dyDescent="0.2">
      <c r="A21" s="12"/>
      <c r="B21" s="12"/>
      <c r="C21" s="12"/>
      <c r="D21" s="22"/>
      <c r="E21" s="22"/>
      <c r="F21" s="22"/>
      <c r="G21" s="41"/>
      <c r="H21" s="42"/>
      <c r="I21" s="42"/>
      <c r="J21" s="42"/>
      <c r="K21" s="43"/>
      <c r="L21" s="43"/>
      <c r="M21" s="42"/>
      <c r="V21" s="98" t="s">
        <v>79</v>
      </c>
      <c r="W21" s="99"/>
      <c r="X21" s="100"/>
      <c r="AA21" s="98" t="s">
        <v>79</v>
      </c>
      <c r="AB21" s="99"/>
      <c r="AC21" s="100"/>
      <c r="AJ21" s="11" t="s">
        <v>59</v>
      </c>
      <c r="AL21" s="12"/>
      <c r="AM21" s="12"/>
      <c r="AN21" s="12"/>
      <c r="AO21" s="12"/>
      <c r="AP21" s="12"/>
      <c r="AQ21" s="12"/>
      <c r="AT21" s="12"/>
    </row>
    <row r="22" spans="1:51" s="11" customFormat="1" ht="32.25" customHeight="1" x14ac:dyDescent="0.2">
      <c r="A22" s="33" t="s">
        <v>144</v>
      </c>
      <c r="B22" s="33"/>
      <c r="C22" s="32"/>
      <c r="D22" s="32"/>
      <c r="E22" s="125" t="s">
        <v>153</v>
      </c>
      <c r="F22" s="125"/>
      <c r="G22" s="125"/>
      <c r="H22" s="125"/>
      <c r="I22" s="125"/>
      <c r="J22" s="125"/>
      <c r="K22" s="13"/>
      <c r="L22" s="13"/>
      <c r="M22" s="83"/>
      <c r="N22" s="14" t="s">
        <v>22</v>
      </c>
      <c r="O22" s="14"/>
      <c r="P22" s="14"/>
      <c r="V22" s="14" t="s">
        <v>27</v>
      </c>
      <c r="W22" s="14" t="s">
        <v>28</v>
      </c>
      <c r="X22" s="47" t="s">
        <v>29</v>
      </c>
      <c r="AA22" s="14" t="s">
        <v>27</v>
      </c>
      <c r="AB22" s="14" t="s">
        <v>28</v>
      </c>
      <c r="AC22" s="47" t="s">
        <v>29</v>
      </c>
      <c r="AF22" s="98" t="s">
        <v>79</v>
      </c>
      <c r="AG22" s="100"/>
      <c r="AH22" s="13"/>
      <c r="AI22" s="13"/>
      <c r="AL22" s="12"/>
      <c r="AM22" s="12"/>
      <c r="AN22" s="12"/>
      <c r="AO22" s="12"/>
      <c r="AP22" s="12"/>
      <c r="AQ22" s="12"/>
      <c r="AT22" s="12"/>
    </row>
    <row r="23" spans="1:51" s="11" customFormat="1" x14ac:dyDescent="0.2">
      <c r="B23" s="14" t="s">
        <v>17</v>
      </c>
      <c r="C23" s="14" t="s">
        <v>111</v>
      </c>
      <c r="D23" s="14" t="s">
        <v>82</v>
      </c>
      <c r="E23" s="14" t="s">
        <v>18</v>
      </c>
      <c r="F23" s="14" t="s">
        <v>19</v>
      </c>
      <c r="G23" s="14" t="s">
        <v>137</v>
      </c>
      <c r="H23" s="14" t="s">
        <v>138</v>
      </c>
      <c r="I23" s="14" t="s">
        <v>20</v>
      </c>
      <c r="J23" s="14" t="s">
        <v>21</v>
      </c>
      <c r="K23" s="14" t="s">
        <v>118</v>
      </c>
      <c r="L23" s="15" t="s">
        <v>301</v>
      </c>
      <c r="M23" s="82" t="s">
        <v>34</v>
      </c>
      <c r="N23" s="14" t="s">
        <v>23</v>
      </c>
      <c r="O23" s="14" t="s">
        <v>24</v>
      </c>
      <c r="P23" s="14" t="s">
        <v>25</v>
      </c>
      <c r="Q23" s="14" t="s">
        <v>90</v>
      </c>
      <c r="R23" s="14" t="s">
        <v>81</v>
      </c>
      <c r="S23" s="74" t="s">
        <v>119</v>
      </c>
      <c r="T23" s="14" t="s">
        <v>171</v>
      </c>
      <c r="U23" s="15" t="s">
        <v>26</v>
      </c>
      <c r="V23" s="15"/>
      <c r="W23" s="10"/>
      <c r="X23" s="14" t="s">
        <v>30</v>
      </c>
      <c r="Y23" s="14" t="s">
        <v>31</v>
      </c>
      <c r="Z23" s="15" t="s">
        <v>32</v>
      </c>
      <c r="AA23" s="15"/>
      <c r="AB23" s="10"/>
      <c r="AC23" s="14" t="s">
        <v>30</v>
      </c>
      <c r="AD23" s="14" t="s">
        <v>31</v>
      </c>
      <c r="AE23" s="15" t="s">
        <v>273</v>
      </c>
      <c r="AF23" s="15"/>
      <c r="AG23" s="14" t="s">
        <v>28</v>
      </c>
      <c r="AH23" s="47" t="s">
        <v>29</v>
      </c>
      <c r="AI23" s="80"/>
      <c r="AJ23" s="80"/>
      <c r="AK23" s="80"/>
      <c r="AL23" s="13" t="s">
        <v>61</v>
      </c>
      <c r="AM23" s="13"/>
      <c r="AN23" s="13"/>
      <c r="AO23" s="13"/>
      <c r="AP23" s="13"/>
      <c r="AQ23" s="13"/>
      <c r="AR23" s="11" t="s">
        <v>59</v>
      </c>
      <c r="AY23" s="11" t="s">
        <v>90</v>
      </c>
    </row>
    <row r="24" spans="1:51" s="11" customFormat="1" x14ac:dyDescent="0.2">
      <c r="B24" s="10"/>
      <c r="C24" s="10"/>
      <c r="D24" s="27"/>
      <c r="E24" s="10"/>
      <c r="F24" s="10"/>
      <c r="G24" s="10" t="str">
        <f t="shared" ref="G24:G78" si="0">ASC(PHONETIC(E24))</f>
        <v/>
      </c>
      <c r="H24" s="10" t="str">
        <f t="shared" ref="H24:H78" si="1">ASC(PHONETIC(F24))</f>
        <v/>
      </c>
      <c r="I24" s="10"/>
      <c r="J24" s="10"/>
      <c r="K24" s="10"/>
      <c r="L24" s="10"/>
      <c r="M24" s="28"/>
      <c r="N24" s="23"/>
      <c r="O24" s="23"/>
      <c r="P24" s="23"/>
      <c r="Q24" s="29"/>
      <c r="R24" s="10"/>
      <c r="S24" s="27"/>
      <c r="T24" s="10"/>
      <c r="U24" s="30"/>
      <c r="V24" s="15"/>
      <c r="W24" s="23"/>
      <c r="X24" s="23"/>
      <c r="Y24" s="23"/>
      <c r="Z24" s="27"/>
      <c r="AA24" s="15"/>
      <c r="AB24" s="23"/>
      <c r="AC24" s="23"/>
      <c r="AD24" s="23"/>
      <c r="AE24" s="24"/>
      <c r="AF24" s="24"/>
      <c r="AG24" s="23"/>
      <c r="AH24" s="23"/>
      <c r="AI24" s="81"/>
      <c r="AJ24" s="81"/>
      <c r="AK24" s="81" t="s">
        <v>317</v>
      </c>
      <c r="AL24" s="11" t="s">
        <v>284</v>
      </c>
      <c r="AM24" s="11" t="s">
        <v>282</v>
      </c>
      <c r="AN24" s="11" t="s">
        <v>86</v>
      </c>
      <c r="AO24" s="11" t="s">
        <v>290</v>
      </c>
      <c r="AP24" s="11" t="s">
        <v>291</v>
      </c>
      <c r="AQ24" s="11" t="s">
        <v>292</v>
      </c>
      <c r="AR24" s="11" t="s">
        <v>281</v>
      </c>
      <c r="AS24" s="11" t="s">
        <v>282</v>
      </c>
      <c r="AT24" s="11" t="s">
        <v>86</v>
      </c>
      <c r="AU24" s="11" t="s">
        <v>87</v>
      </c>
      <c r="AV24" s="11" t="s">
        <v>88</v>
      </c>
      <c r="AW24" s="11" t="s">
        <v>292</v>
      </c>
      <c r="AX24" s="11" t="s">
        <v>300</v>
      </c>
      <c r="AY24" s="12"/>
    </row>
    <row r="25" spans="1:51" s="11" customFormat="1" ht="14" x14ac:dyDescent="0.2">
      <c r="B25" s="10"/>
      <c r="C25" s="10"/>
      <c r="D25" s="27"/>
      <c r="E25" s="10"/>
      <c r="F25" s="10"/>
      <c r="G25" s="10" t="str">
        <f t="shared" si="0"/>
        <v/>
      </c>
      <c r="H25" s="10" t="str">
        <f t="shared" si="1"/>
        <v/>
      </c>
      <c r="I25" s="10"/>
      <c r="J25" s="10"/>
      <c r="K25" s="10"/>
      <c r="L25" s="10"/>
      <c r="M25" s="28"/>
      <c r="N25" s="23"/>
      <c r="O25" s="23"/>
      <c r="P25" s="23"/>
      <c r="Q25" s="29"/>
      <c r="R25" s="10"/>
      <c r="S25" s="27"/>
      <c r="T25" s="10"/>
      <c r="U25" s="30"/>
      <c r="V25" s="15"/>
      <c r="W25" s="23"/>
      <c r="X25" s="23"/>
      <c r="Y25" s="23"/>
      <c r="Z25" s="30"/>
      <c r="AA25" s="15"/>
      <c r="AB25" s="23"/>
      <c r="AC25" s="23"/>
      <c r="AD25" s="23"/>
      <c r="AE25" s="24"/>
      <c r="AF25" s="24"/>
      <c r="AG25" s="23"/>
      <c r="AH25" s="23"/>
      <c r="AI25" s="81"/>
      <c r="AJ25" s="81"/>
      <c r="AK25" s="81" t="s">
        <v>318</v>
      </c>
      <c r="AL25" s="84"/>
      <c r="AN25" s="12" t="s">
        <v>10</v>
      </c>
      <c r="AO25" s="12" t="s">
        <v>10</v>
      </c>
      <c r="AP25" s="12" t="s">
        <v>293</v>
      </c>
      <c r="AQ25" s="12" t="s">
        <v>293</v>
      </c>
      <c r="AR25" s="12" t="s">
        <v>237</v>
      </c>
      <c r="AS25" s="12"/>
      <c r="AX25" s="11" t="s">
        <v>299</v>
      </c>
      <c r="AY25" s="12" t="s">
        <v>10</v>
      </c>
    </row>
    <row r="26" spans="1:51" s="11" customFormat="1" x14ac:dyDescent="0.2">
      <c r="B26" s="10"/>
      <c r="C26" s="10"/>
      <c r="D26" s="27"/>
      <c r="E26" s="10"/>
      <c r="F26" s="10"/>
      <c r="G26" s="10" t="str">
        <f t="shared" si="0"/>
        <v/>
      </c>
      <c r="H26" s="10" t="str">
        <f t="shared" si="1"/>
        <v/>
      </c>
      <c r="I26" s="10"/>
      <c r="J26" s="10"/>
      <c r="K26" s="10"/>
      <c r="L26" s="10"/>
      <c r="M26" s="28"/>
      <c r="N26" s="23"/>
      <c r="O26" s="23"/>
      <c r="P26" s="23"/>
      <c r="Q26" s="29"/>
      <c r="R26" s="10"/>
      <c r="S26" s="27"/>
      <c r="T26" s="10"/>
      <c r="U26" s="30"/>
      <c r="V26" s="15"/>
      <c r="W26" s="23"/>
      <c r="X26" s="23"/>
      <c r="Y26" s="23"/>
      <c r="Z26" s="30"/>
      <c r="AA26" s="15"/>
      <c r="AB26" s="23"/>
      <c r="AC26" s="23"/>
      <c r="AD26" s="23"/>
      <c r="AE26" s="24"/>
      <c r="AF26" s="24"/>
      <c r="AG26" s="23"/>
      <c r="AH26" s="23"/>
      <c r="AI26" s="81"/>
      <c r="AJ26" s="81"/>
      <c r="AK26" s="81" t="s">
        <v>319</v>
      </c>
      <c r="AN26" s="12" t="s">
        <v>11</v>
      </c>
      <c r="AO26" s="12" t="s">
        <v>11</v>
      </c>
      <c r="AP26" s="12" t="s">
        <v>294</v>
      </c>
      <c r="AQ26" s="12" t="s">
        <v>294</v>
      </c>
      <c r="AR26" s="12" t="s">
        <v>276</v>
      </c>
      <c r="AS26" s="12" t="s">
        <v>277</v>
      </c>
      <c r="AT26" s="11" t="s">
        <v>220</v>
      </c>
      <c r="AU26" s="11" t="s">
        <v>220</v>
      </c>
      <c r="AV26" s="11" t="s">
        <v>224</v>
      </c>
      <c r="AW26" s="11" t="s">
        <v>224</v>
      </c>
      <c r="AY26" s="12" t="s">
        <v>11</v>
      </c>
    </row>
    <row r="27" spans="1:51" s="11" customFormat="1" x14ac:dyDescent="0.2">
      <c r="B27" s="10"/>
      <c r="C27" s="10"/>
      <c r="D27" s="27"/>
      <c r="E27" s="10"/>
      <c r="F27" s="10"/>
      <c r="G27" s="10" t="str">
        <f t="shared" si="0"/>
        <v/>
      </c>
      <c r="H27" s="10" t="str">
        <f t="shared" si="1"/>
        <v/>
      </c>
      <c r="I27" s="10"/>
      <c r="J27" s="10"/>
      <c r="K27" s="10"/>
      <c r="L27" s="10"/>
      <c r="M27" s="28"/>
      <c r="N27" s="23"/>
      <c r="O27" s="23"/>
      <c r="P27" s="23"/>
      <c r="Q27" s="29"/>
      <c r="R27" s="10"/>
      <c r="S27" s="27"/>
      <c r="T27" s="10"/>
      <c r="U27" s="30"/>
      <c r="V27" s="15"/>
      <c r="W27" s="23"/>
      <c r="X27" s="23"/>
      <c r="Y27" s="23"/>
      <c r="Z27" s="30"/>
      <c r="AA27" s="15"/>
      <c r="AB27" s="23"/>
      <c r="AC27" s="23"/>
      <c r="AD27" s="23"/>
      <c r="AE27" s="24"/>
      <c r="AF27" s="24"/>
      <c r="AG27" s="23"/>
      <c r="AH27" s="23"/>
      <c r="AI27" s="81"/>
      <c r="AJ27" s="81"/>
      <c r="AK27" s="81"/>
      <c r="AN27" s="12" t="s">
        <v>12</v>
      </c>
      <c r="AO27" s="12" t="s">
        <v>12</v>
      </c>
      <c r="AP27" s="12" t="s">
        <v>295</v>
      </c>
      <c r="AQ27" s="12" t="s">
        <v>295</v>
      </c>
      <c r="AR27" s="12" t="s">
        <v>245</v>
      </c>
      <c r="AS27" s="12" t="s">
        <v>346</v>
      </c>
      <c r="AT27" s="11" t="s">
        <v>248</v>
      </c>
      <c r="AU27" s="11" t="s">
        <v>223</v>
      </c>
      <c r="AV27" s="11" t="s">
        <v>225</v>
      </c>
      <c r="AW27" s="11" t="s">
        <v>225</v>
      </c>
      <c r="AY27" s="12" t="s">
        <v>12</v>
      </c>
    </row>
    <row r="28" spans="1:51" s="11" customFormat="1" x14ac:dyDescent="0.2">
      <c r="B28" s="10"/>
      <c r="C28" s="10"/>
      <c r="D28" s="27"/>
      <c r="E28" s="10"/>
      <c r="F28" s="10"/>
      <c r="G28" s="10" t="str">
        <f t="shared" si="0"/>
        <v/>
      </c>
      <c r="H28" s="10" t="str">
        <f t="shared" si="1"/>
        <v/>
      </c>
      <c r="I28" s="10"/>
      <c r="J28" s="10"/>
      <c r="K28" s="10"/>
      <c r="L28" s="10"/>
      <c r="M28" s="28"/>
      <c r="N28" s="23"/>
      <c r="O28" s="23"/>
      <c r="P28" s="23"/>
      <c r="Q28" s="29"/>
      <c r="R28" s="10"/>
      <c r="S28" s="27"/>
      <c r="T28" s="10"/>
      <c r="U28" s="30"/>
      <c r="V28" s="15"/>
      <c r="W28" s="23"/>
      <c r="X28" s="23"/>
      <c r="Y28" s="23"/>
      <c r="Z28" s="30"/>
      <c r="AA28" s="15"/>
      <c r="AB28" s="23"/>
      <c r="AC28" s="23"/>
      <c r="AD28" s="23"/>
      <c r="AE28" s="24"/>
      <c r="AF28" s="24"/>
      <c r="AG28" s="23"/>
      <c r="AH28" s="23"/>
      <c r="AI28" s="81"/>
      <c r="AJ28" s="81"/>
      <c r="AK28" s="81"/>
      <c r="AP28" s="12" t="s">
        <v>296</v>
      </c>
      <c r="AQ28" s="12" t="s">
        <v>296</v>
      </c>
      <c r="AR28" s="12" t="s">
        <v>242</v>
      </c>
      <c r="AS28" s="12" t="s">
        <v>238</v>
      </c>
      <c r="AT28" s="11" t="s">
        <v>221</v>
      </c>
      <c r="AU28" s="11" t="s">
        <v>221</v>
      </c>
      <c r="AV28" s="11" t="s">
        <v>279</v>
      </c>
      <c r="AW28" s="11" t="s">
        <v>279</v>
      </c>
      <c r="AY28" s="12" t="s">
        <v>293</v>
      </c>
    </row>
    <row r="29" spans="1:51" s="11" customFormat="1" x14ac:dyDescent="0.2">
      <c r="B29" s="10"/>
      <c r="C29" s="10"/>
      <c r="D29" s="27"/>
      <c r="E29" s="10"/>
      <c r="F29" s="10"/>
      <c r="G29" s="10" t="str">
        <f t="shared" si="0"/>
        <v/>
      </c>
      <c r="H29" s="10" t="str">
        <f t="shared" si="1"/>
        <v/>
      </c>
      <c r="I29" s="10"/>
      <c r="J29" s="10"/>
      <c r="K29" s="10"/>
      <c r="L29" s="10"/>
      <c r="M29" s="28"/>
      <c r="N29" s="23"/>
      <c r="O29" s="23"/>
      <c r="P29" s="23"/>
      <c r="Q29" s="29"/>
      <c r="R29" s="10"/>
      <c r="S29" s="27"/>
      <c r="T29" s="10"/>
      <c r="U29" s="30"/>
      <c r="V29" s="15"/>
      <c r="W29" s="23"/>
      <c r="X29" s="23"/>
      <c r="Y29" s="23"/>
      <c r="Z29" s="30"/>
      <c r="AA29" s="15"/>
      <c r="AB29" s="23"/>
      <c r="AC29" s="23"/>
      <c r="AD29" s="23"/>
      <c r="AE29" s="24"/>
      <c r="AF29" s="24"/>
      <c r="AG29" s="23"/>
      <c r="AH29" s="23"/>
      <c r="AI29" s="81"/>
      <c r="AJ29" s="81"/>
      <c r="AK29" s="81"/>
      <c r="AP29" s="12" t="s">
        <v>297</v>
      </c>
      <c r="AQ29" s="12" t="s">
        <v>297</v>
      </c>
      <c r="AR29" s="12" t="s">
        <v>243</v>
      </c>
      <c r="AS29" s="12" t="s">
        <v>218</v>
      </c>
      <c r="AT29" s="11" t="s">
        <v>222</v>
      </c>
      <c r="AU29" s="11" t="s">
        <v>222</v>
      </c>
      <c r="AV29" s="11" t="s">
        <v>280</v>
      </c>
      <c r="AW29" s="11" t="s">
        <v>280</v>
      </c>
      <c r="AY29" s="12" t="s">
        <v>294</v>
      </c>
    </row>
    <row r="30" spans="1:51" s="11" customFormat="1" x14ac:dyDescent="0.2">
      <c r="B30" s="10"/>
      <c r="C30" s="10"/>
      <c r="D30" s="27"/>
      <c r="E30" s="10"/>
      <c r="F30" s="10"/>
      <c r="G30" s="10" t="str">
        <f t="shared" si="0"/>
        <v/>
      </c>
      <c r="H30" s="10" t="str">
        <f t="shared" si="1"/>
        <v/>
      </c>
      <c r="I30" s="10"/>
      <c r="J30" s="10"/>
      <c r="K30" s="10"/>
      <c r="L30" s="10"/>
      <c r="M30" s="28"/>
      <c r="N30" s="23"/>
      <c r="O30" s="23"/>
      <c r="P30" s="23"/>
      <c r="Q30" s="29"/>
      <c r="R30" s="10"/>
      <c r="S30" s="27"/>
      <c r="T30" s="10"/>
      <c r="U30" s="30"/>
      <c r="V30" s="15"/>
      <c r="W30" s="23"/>
      <c r="X30" s="23"/>
      <c r="Y30" s="23"/>
      <c r="Z30" s="30"/>
      <c r="AA30" s="15"/>
      <c r="AB30" s="23"/>
      <c r="AC30" s="23"/>
      <c r="AD30" s="23"/>
      <c r="AE30" s="24"/>
      <c r="AF30" s="24"/>
      <c r="AG30" s="23"/>
      <c r="AH30" s="23"/>
      <c r="AI30" s="81"/>
      <c r="AJ30" s="81"/>
      <c r="AK30" s="81"/>
      <c r="AP30" s="12" t="s">
        <v>298</v>
      </c>
      <c r="AQ30" s="12" t="s">
        <v>298</v>
      </c>
      <c r="AR30" s="12" t="s">
        <v>244</v>
      </c>
      <c r="AS30" s="12" t="s">
        <v>278</v>
      </c>
      <c r="AT30" s="11" t="s">
        <v>249</v>
      </c>
      <c r="AU30" s="11" t="s">
        <v>236</v>
      </c>
      <c r="AV30" s="11" t="s">
        <v>274</v>
      </c>
      <c r="AW30" s="11" t="s">
        <v>274</v>
      </c>
      <c r="AY30" s="12" t="s">
        <v>295</v>
      </c>
    </row>
    <row r="31" spans="1:51" s="11" customFormat="1" x14ac:dyDescent="0.2">
      <c r="B31" s="10"/>
      <c r="C31" s="10"/>
      <c r="D31" s="27"/>
      <c r="E31" s="10"/>
      <c r="F31" s="10"/>
      <c r="G31" s="10" t="str">
        <f t="shared" si="0"/>
        <v/>
      </c>
      <c r="H31" s="10" t="str">
        <f t="shared" si="1"/>
        <v/>
      </c>
      <c r="I31" s="10"/>
      <c r="J31" s="10"/>
      <c r="K31" s="10"/>
      <c r="L31" s="10"/>
      <c r="M31" s="28"/>
      <c r="N31" s="23"/>
      <c r="O31" s="23"/>
      <c r="P31" s="23"/>
      <c r="Q31" s="29"/>
      <c r="R31" s="10"/>
      <c r="S31" s="27"/>
      <c r="T31" s="10"/>
      <c r="U31" s="30"/>
      <c r="V31" s="15"/>
      <c r="W31" s="23"/>
      <c r="X31" s="23"/>
      <c r="Y31" s="23"/>
      <c r="Z31" s="30"/>
      <c r="AA31" s="15"/>
      <c r="AB31" s="23"/>
      <c r="AC31" s="23"/>
      <c r="AD31" s="23"/>
      <c r="AE31" s="24"/>
      <c r="AF31" s="24"/>
      <c r="AG31" s="23"/>
      <c r="AH31" s="23"/>
      <c r="AI31" s="81"/>
      <c r="AJ31" s="81"/>
      <c r="AK31" s="81"/>
      <c r="AR31" s="12" t="s">
        <v>247</v>
      </c>
      <c r="AS31" s="12" t="s">
        <v>286</v>
      </c>
      <c r="AT31" s="11" t="s">
        <v>254</v>
      </c>
      <c r="AU31" s="11" t="s">
        <v>226</v>
      </c>
      <c r="AY31" s="12" t="s">
        <v>296</v>
      </c>
    </row>
    <row r="32" spans="1:51" s="11" customFormat="1" x14ac:dyDescent="0.2">
      <c r="B32" s="10"/>
      <c r="C32" s="10"/>
      <c r="D32" s="27"/>
      <c r="E32" s="10"/>
      <c r="F32" s="10"/>
      <c r="G32" s="10" t="str">
        <f t="shared" si="0"/>
        <v/>
      </c>
      <c r="H32" s="10" t="str">
        <f t="shared" si="1"/>
        <v/>
      </c>
      <c r="I32" s="10"/>
      <c r="J32" s="10"/>
      <c r="K32" s="10"/>
      <c r="L32" s="10"/>
      <c r="M32" s="28"/>
      <c r="N32" s="23"/>
      <c r="O32" s="23"/>
      <c r="P32" s="23"/>
      <c r="Q32" s="29"/>
      <c r="R32" s="10"/>
      <c r="S32" s="27"/>
      <c r="T32" s="10"/>
      <c r="U32" s="30"/>
      <c r="V32" s="15"/>
      <c r="W32" s="23"/>
      <c r="X32" s="23"/>
      <c r="Y32" s="23"/>
      <c r="Z32" s="30"/>
      <c r="AA32" s="15"/>
      <c r="AB32" s="23"/>
      <c r="AC32" s="23"/>
      <c r="AD32" s="23"/>
      <c r="AE32" s="24"/>
      <c r="AF32" s="24"/>
      <c r="AG32" s="23"/>
      <c r="AH32" s="23"/>
      <c r="AI32" s="81"/>
      <c r="AJ32" s="81"/>
      <c r="AK32" s="81"/>
      <c r="AR32" s="12" t="s">
        <v>246</v>
      </c>
      <c r="AS32" s="12" t="s">
        <v>287</v>
      </c>
      <c r="AT32" s="11" t="s">
        <v>226</v>
      </c>
      <c r="AU32" s="11" t="s">
        <v>227</v>
      </c>
      <c r="AY32" s="12" t="s">
        <v>297</v>
      </c>
    </row>
    <row r="33" spans="2:51" s="11" customFormat="1" x14ac:dyDescent="0.2">
      <c r="B33" s="10"/>
      <c r="C33" s="10"/>
      <c r="D33" s="27"/>
      <c r="E33" s="10"/>
      <c r="F33" s="10"/>
      <c r="G33" s="10" t="str">
        <f t="shared" si="0"/>
        <v/>
      </c>
      <c r="H33" s="10" t="str">
        <f t="shared" si="1"/>
        <v/>
      </c>
      <c r="I33" s="10"/>
      <c r="J33" s="10"/>
      <c r="K33" s="10"/>
      <c r="L33" s="10"/>
      <c r="M33" s="28"/>
      <c r="N33" s="23"/>
      <c r="O33" s="23"/>
      <c r="P33" s="23"/>
      <c r="Q33" s="29"/>
      <c r="R33" s="10"/>
      <c r="S33" s="27"/>
      <c r="T33" s="10"/>
      <c r="U33" s="30"/>
      <c r="V33" s="15"/>
      <c r="W33" s="23"/>
      <c r="X33" s="23"/>
      <c r="Y33" s="23"/>
      <c r="Z33" s="30"/>
      <c r="AA33" s="15"/>
      <c r="AB33" s="23"/>
      <c r="AC33" s="23"/>
      <c r="AD33" s="23"/>
      <c r="AE33" s="24"/>
      <c r="AF33" s="24"/>
      <c r="AG33" s="23"/>
      <c r="AH33" s="23"/>
      <c r="AI33" s="81"/>
      <c r="AJ33" s="81"/>
      <c r="AK33" s="81"/>
      <c r="AR33" s="12" t="s">
        <v>286</v>
      </c>
      <c r="AS33" s="11" t="s">
        <v>264</v>
      </c>
      <c r="AT33" s="12" t="s">
        <v>227</v>
      </c>
      <c r="AU33" s="11" t="s">
        <v>228</v>
      </c>
      <c r="AY33" s="12" t="s">
        <v>298</v>
      </c>
    </row>
    <row r="34" spans="2:51" s="11" customFormat="1" x14ac:dyDescent="0.2">
      <c r="B34" s="10"/>
      <c r="C34" s="10"/>
      <c r="D34" s="27"/>
      <c r="E34" s="10"/>
      <c r="F34" s="10"/>
      <c r="G34" s="10" t="str">
        <f t="shared" si="0"/>
        <v/>
      </c>
      <c r="H34" s="10" t="str">
        <f t="shared" si="1"/>
        <v/>
      </c>
      <c r="I34" s="10"/>
      <c r="J34" s="10"/>
      <c r="K34" s="10"/>
      <c r="L34" s="10"/>
      <c r="M34" s="28"/>
      <c r="N34" s="23"/>
      <c r="O34" s="23"/>
      <c r="P34" s="23"/>
      <c r="Q34" s="29"/>
      <c r="R34" s="10"/>
      <c r="S34" s="27"/>
      <c r="T34" s="10"/>
      <c r="U34" s="30"/>
      <c r="V34" s="15"/>
      <c r="W34" s="23"/>
      <c r="X34" s="23"/>
      <c r="Y34" s="23"/>
      <c r="Z34" s="30"/>
      <c r="AA34" s="15"/>
      <c r="AB34" s="23"/>
      <c r="AC34" s="23"/>
      <c r="AD34" s="23"/>
      <c r="AE34" s="24"/>
      <c r="AF34" s="24"/>
      <c r="AG34" s="23"/>
      <c r="AH34" s="23"/>
      <c r="AI34" s="81"/>
      <c r="AJ34" s="81"/>
      <c r="AK34" s="81"/>
      <c r="AR34" s="12" t="s">
        <v>289</v>
      </c>
      <c r="AS34" s="12" t="s">
        <v>275</v>
      </c>
      <c r="AT34" s="12" t="s">
        <v>229</v>
      </c>
    </row>
    <row r="35" spans="2:51" s="11" customFormat="1" x14ac:dyDescent="0.2">
      <c r="B35" s="10"/>
      <c r="C35" s="10"/>
      <c r="D35" s="27"/>
      <c r="E35" s="10"/>
      <c r="F35" s="10"/>
      <c r="G35" s="10" t="str">
        <f t="shared" si="0"/>
        <v/>
      </c>
      <c r="H35" s="10" t="str">
        <f t="shared" si="1"/>
        <v/>
      </c>
      <c r="I35" s="10"/>
      <c r="J35" s="10"/>
      <c r="K35" s="10"/>
      <c r="L35" s="10"/>
      <c r="M35" s="28"/>
      <c r="N35" s="23"/>
      <c r="O35" s="23"/>
      <c r="P35" s="23"/>
      <c r="Q35" s="29"/>
      <c r="R35" s="10"/>
      <c r="S35" s="27"/>
      <c r="T35" s="10"/>
      <c r="U35" s="30"/>
      <c r="V35" s="15"/>
      <c r="W35" s="23"/>
      <c r="X35" s="23"/>
      <c r="Y35" s="23"/>
      <c r="Z35" s="30"/>
      <c r="AA35" s="15"/>
      <c r="AB35" s="23"/>
      <c r="AC35" s="23"/>
      <c r="AD35" s="23"/>
      <c r="AE35" s="24"/>
      <c r="AF35" s="24"/>
      <c r="AG35" s="23"/>
      <c r="AH35" s="23"/>
      <c r="AI35" s="81"/>
      <c r="AJ35" s="81"/>
      <c r="AK35" s="81"/>
      <c r="AR35" s="12" t="s">
        <v>285</v>
      </c>
    </row>
    <row r="36" spans="2:51" s="11" customFormat="1" x14ac:dyDescent="0.2">
      <c r="B36" s="10"/>
      <c r="C36" s="10"/>
      <c r="D36" s="27"/>
      <c r="E36" s="10"/>
      <c r="F36" s="10"/>
      <c r="G36" s="10" t="str">
        <f t="shared" si="0"/>
        <v/>
      </c>
      <c r="H36" s="10" t="str">
        <f t="shared" si="1"/>
        <v/>
      </c>
      <c r="I36" s="10"/>
      <c r="J36" s="10"/>
      <c r="K36" s="10"/>
      <c r="L36" s="10"/>
      <c r="M36" s="28"/>
      <c r="N36" s="23"/>
      <c r="O36" s="23"/>
      <c r="P36" s="23"/>
      <c r="Q36" s="29"/>
      <c r="R36" s="10"/>
      <c r="S36" s="27"/>
      <c r="T36" s="10"/>
      <c r="U36" s="30"/>
      <c r="V36" s="15"/>
      <c r="W36" s="23"/>
      <c r="X36" s="23"/>
      <c r="Y36" s="23"/>
      <c r="Z36" s="30"/>
      <c r="AA36" s="15"/>
      <c r="AB36" s="23"/>
      <c r="AC36" s="23"/>
      <c r="AD36" s="23"/>
      <c r="AE36" s="24"/>
      <c r="AF36" s="24"/>
      <c r="AG36" s="23"/>
      <c r="AH36" s="23"/>
      <c r="AI36" s="81"/>
      <c r="AJ36" s="81"/>
      <c r="AK36" s="81"/>
      <c r="AR36" s="12" t="s">
        <v>288</v>
      </c>
    </row>
    <row r="37" spans="2:51" s="11" customFormat="1" x14ac:dyDescent="0.2">
      <c r="B37" s="10"/>
      <c r="C37" s="10"/>
      <c r="D37" s="27"/>
      <c r="E37" s="10"/>
      <c r="F37" s="10"/>
      <c r="G37" s="10" t="str">
        <f t="shared" si="0"/>
        <v/>
      </c>
      <c r="H37" s="10" t="str">
        <f t="shared" si="1"/>
        <v/>
      </c>
      <c r="I37" s="10"/>
      <c r="J37" s="10"/>
      <c r="K37" s="10"/>
      <c r="L37" s="10"/>
      <c r="M37" s="28"/>
      <c r="N37" s="23"/>
      <c r="O37" s="23"/>
      <c r="P37" s="23"/>
      <c r="Q37" s="29"/>
      <c r="R37" s="10"/>
      <c r="S37" s="27"/>
      <c r="T37" s="10"/>
      <c r="U37" s="30"/>
      <c r="V37" s="15"/>
      <c r="W37" s="23"/>
      <c r="X37" s="23"/>
      <c r="Y37" s="23"/>
      <c r="Z37" s="30"/>
      <c r="AA37" s="15"/>
      <c r="AB37" s="23"/>
      <c r="AC37" s="23"/>
      <c r="AD37" s="23"/>
      <c r="AE37" s="24"/>
      <c r="AF37" s="24"/>
      <c r="AG37" s="23"/>
      <c r="AH37" s="23"/>
      <c r="AI37" s="81"/>
      <c r="AJ37" s="81"/>
      <c r="AK37" s="81"/>
      <c r="AR37" s="12" t="s">
        <v>251</v>
      </c>
    </row>
    <row r="38" spans="2:51" s="11" customFormat="1" x14ac:dyDescent="0.2">
      <c r="B38" s="10"/>
      <c r="C38" s="10"/>
      <c r="D38" s="27"/>
      <c r="E38" s="10"/>
      <c r="F38" s="10"/>
      <c r="G38" s="10" t="str">
        <f t="shared" si="0"/>
        <v/>
      </c>
      <c r="H38" s="10" t="str">
        <f t="shared" si="1"/>
        <v/>
      </c>
      <c r="I38" s="10"/>
      <c r="J38" s="10"/>
      <c r="K38" s="10"/>
      <c r="L38" s="10"/>
      <c r="M38" s="28"/>
      <c r="N38" s="23"/>
      <c r="O38" s="23"/>
      <c r="P38" s="23"/>
      <c r="Q38" s="29"/>
      <c r="R38" s="10"/>
      <c r="S38" s="27"/>
      <c r="T38" s="10"/>
      <c r="U38" s="30"/>
      <c r="V38" s="15"/>
      <c r="W38" s="23"/>
      <c r="X38" s="23"/>
      <c r="Y38" s="23"/>
      <c r="Z38" s="30"/>
      <c r="AA38" s="15"/>
      <c r="AB38" s="23"/>
      <c r="AC38" s="23"/>
      <c r="AD38" s="23"/>
      <c r="AE38" s="24"/>
      <c r="AF38" s="24"/>
      <c r="AG38" s="23"/>
      <c r="AH38" s="23"/>
      <c r="AI38" s="81"/>
      <c r="AJ38" s="81"/>
      <c r="AK38" s="81"/>
      <c r="AR38" s="12" t="s">
        <v>311</v>
      </c>
    </row>
    <row r="39" spans="2:51" s="11" customFormat="1" x14ac:dyDescent="0.2">
      <c r="B39" s="10"/>
      <c r="C39" s="10"/>
      <c r="D39" s="27"/>
      <c r="E39" s="10"/>
      <c r="F39" s="10"/>
      <c r="G39" s="10" t="str">
        <f t="shared" si="0"/>
        <v/>
      </c>
      <c r="H39" s="10" t="str">
        <f t="shared" si="1"/>
        <v/>
      </c>
      <c r="I39" s="10"/>
      <c r="J39" s="10"/>
      <c r="K39" s="10"/>
      <c r="L39" s="10"/>
      <c r="M39" s="28"/>
      <c r="N39" s="23"/>
      <c r="O39" s="23"/>
      <c r="P39" s="23"/>
      <c r="Q39" s="29"/>
      <c r="R39" s="10"/>
      <c r="S39" s="27"/>
      <c r="T39" s="10"/>
      <c r="U39" s="30"/>
      <c r="V39" s="15"/>
      <c r="W39" s="23"/>
      <c r="X39" s="23"/>
      <c r="Y39" s="23"/>
      <c r="Z39" s="30"/>
      <c r="AA39" s="15"/>
      <c r="AB39" s="23"/>
      <c r="AC39" s="23"/>
      <c r="AD39" s="23"/>
      <c r="AE39" s="24"/>
      <c r="AF39" s="24"/>
      <c r="AG39" s="23"/>
      <c r="AH39" s="23"/>
      <c r="AI39" s="81"/>
      <c r="AJ39" s="81"/>
      <c r="AK39" s="81"/>
      <c r="AW39" s="12"/>
    </row>
    <row r="40" spans="2:51" x14ac:dyDescent="0.2">
      <c r="B40" s="10"/>
      <c r="C40" s="10"/>
      <c r="D40" s="27"/>
      <c r="E40" s="10"/>
      <c r="F40" s="10"/>
      <c r="G40" s="10" t="str">
        <f t="shared" si="0"/>
        <v/>
      </c>
      <c r="H40" s="10" t="str">
        <f t="shared" si="1"/>
        <v/>
      </c>
      <c r="I40" s="10"/>
      <c r="J40" s="10"/>
      <c r="K40" s="10"/>
      <c r="L40" s="10"/>
      <c r="M40" s="28"/>
      <c r="N40" s="23"/>
      <c r="O40" s="23"/>
      <c r="P40" s="23"/>
      <c r="Q40" s="29"/>
      <c r="R40" s="10"/>
      <c r="S40" s="27"/>
      <c r="T40" s="10"/>
      <c r="U40" s="30"/>
      <c r="V40" s="15"/>
      <c r="W40" s="23"/>
      <c r="X40" s="23"/>
      <c r="Y40" s="23"/>
      <c r="Z40" s="30"/>
      <c r="AA40" s="15"/>
      <c r="AB40" s="23"/>
      <c r="AC40" s="23"/>
      <c r="AD40" s="23"/>
      <c r="AE40" s="24"/>
      <c r="AF40" s="24"/>
      <c r="AG40" s="23"/>
      <c r="AH40" s="23"/>
      <c r="AI40" s="81"/>
      <c r="AJ40" s="81"/>
      <c r="AK40" s="81"/>
      <c r="AL40" s="11"/>
      <c r="AM40" s="11"/>
      <c r="AN40" s="11"/>
      <c r="AO40" s="11"/>
      <c r="AP40" s="11"/>
      <c r="AQ40" s="11"/>
      <c r="AS40" s="11"/>
      <c r="AT40" s="11"/>
      <c r="AU40" s="11"/>
      <c r="AV40" s="11"/>
    </row>
    <row r="41" spans="2:51" x14ac:dyDescent="0.2">
      <c r="B41" s="10"/>
      <c r="C41" s="10"/>
      <c r="D41" s="27"/>
      <c r="E41" s="10"/>
      <c r="F41" s="10"/>
      <c r="G41" s="10" t="str">
        <f t="shared" si="0"/>
        <v/>
      </c>
      <c r="H41" s="10" t="str">
        <f t="shared" si="1"/>
        <v/>
      </c>
      <c r="I41" s="10"/>
      <c r="J41" s="10"/>
      <c r="K41" s="10"/>
      <c r="L41" s="10"/>
      <c r="M41" s="28"/>
      <c r="N41" s="23"/>
      <c r="O41" s="23"/>
      <c r="P41" s="23"/>
      <c r="Q41" s="29"/>
      <c r="R41" s="10"/>
      <c r="S41" s="27"/>
      <c r="T41" s="10"/>
      <c r="U41" s="30"/>
      <c r="V41" s="15"/>
      <c r="W41" s="23"/>
      <c r="X41" s="23"/>
      <c r="Y41" s="23"/>
      <c r="Z41" s="30"/>
      <c r="AA41" s="15"/>
      <c r="AB41" s="23"/>
      <c r="AC41" s="23"/>
      <c r="AD41" s="23"/>
      <c r="AE41" s="24"/>
      <c r="AF41" s="24"/>
      <c r="AG41" s="23"/>
      <c r="AH41" s="23"/>
      <c r="AI41" s="81"/>
      <c r="AJ41" s="81"/>
      <c r="AK41" s="81"/>
      <c r="AL41" s="11"/>
      <c r="AM41" s="11"/>
      <c r="AN41" s="11"/>
      <c r="AO41" s="11"/>
      <c r="AP41" s="11"/>
      <c r="AQ41" s="11"/>
      <c r="AS41" s="11"/>
      <c r="AT41" s="11"/>
      <c r="AU41" s="11"/>
      <c r="AV41" s="11"/>
    </row>
    <row r="42" spans="2:51" x14ac:dyDescent="0.2">
      <c r="B42" s="10"/>
      <c r="C42" s="10"/>
      <c r="D42" s="27"/>
      <c r="E42" s="10"/>
      <c r="F42" s="10"/>
      <c r="G42" s="10" t="str">
        <f t="shared" si="0"/>
        <v/>
      </c>
      <c r="H42" s="10" t="str">
        <f t="shared" si="1"/>
        <v/>
      </c>
      <c r="I42" s="10"/>
      <c r="J42" s="10"/>
      <c r="K42" s="10"/>
      <c r="L42" s="10"/>
      <c r="M42" s="28"/>
      <c r="N42" s="23"/>
      <c r="O42" s="23"/>
      <c r="P42" s="23"/>
      <c r="Q42" s="29"/>
      <c r="R42" s="10"/>
      <c r="S42" s="27"/>
      <c r="T42" s="10"/>
      <c r="U42" s="30"/>
      <c r="V42" s="15"/>
      <c r="W42" s="23"/>
      <c r="X42" s="23"/>
      <c r="Y42" s="23"/>
      <c r="Z42" s="30"/>
      <c r="AA42" s="15"/>
      <c r="AB42" s="23"/>
      <c r="AC42" s="23"/>
      <c r="AD42" s="23"/>
      <c r="AE42" s="24"/>
      <c r="AF42" s="24"/>
      <c r="AG42" s="23"/>
      <c r="AH42" s="23"/>
      <c r="AI42" s="81"/>
      <c r="AJ42" s="81"/>
      <c r="AK42" s="81"/>
      <c r="AL42" s="11"/>
      <c r="AM42" s="11"/>
      <c r="AN42" s="11"/>
      <c r="AO42" s="11"/>
      <c r="AP42" s="11"/>
      <c r="AQ42" s="11"/>
      <c r="AS42" s="11"/>
      <c r="AT42" s="11"/>
      <c r="AU42" s="11"/>
      <c r="AV42" s="11"/>
    </row>
    <row r="43" spans="2:51" x14ac:dyDescent="0.2">
      <c r="B43" s="10"/>
      <c r="C43" s="10"/>
      <c r="D43" s="27"/>
      <c r="E43" s="10"/>
      <c r="F43" s="10"/>
      <c r="G43" s="10" t="str">
        <f t="shared" si="0"/>
        <v/>
      </c>
      <c r="H43" s="10" t="str">
        <f t="shared" si="1"/>
        <v/>
      </c>
      <c r="I43" s="10"/>
      <c r="J43" s="10"/>
      <c r="K43" s="10"/>
      <c r="L43" s="10"/>
      <c r="M43" s="28"/>
      <c r="N43" s="23"/>
      <c r="O43" s="23"/>
      <c r="P43" s="23"/>
      <c r="Q43" s="29"/>
      <c r="R43" s="10"/>
      <c r="S43" s="27"/>
      <c r="T43" s="10"/>
      <c r="U43" s="30"/>
      <c r="V43" s="15"/>
      <c r="W43" s="23"/>
      <c r="X43" s="23"/>
      <c r="Y43" s="23"/>
      <c r="Z43" s="30"/>
      <c r="AA43" s="15"/>
      <c r="AB43" s="23"/>
      <c r="AC43" s="23"/>
      <c r="AD43" s="23"/>
      <c r="AE43" s="24"/>
      <c r="AF43" s="24"/>
      <c r="AG43" s="23"/>
      <c r="AH43" s="23"/>
      <c r="AI43" s="81"/>
      <c r="AJ43" s="81"/>
      <c r="AK43" s="81"/>
      <c r="AL43" s="11"/>
      <c r="AM43" s="11"/>
      <c r="AN43" s="11"/>
      <c r="AO43" s="11"/>
      <c r="AP43" s="11"/>
      <c r="AQ43" s="11"/>
      <c r="AS43" s="11"/>
      <c r="AT43" s="11"/>
      <c r="AU43" s="11"/>
      <c r="AV43" s="11"/>
    </row>
    <row r="44" spans="2:51" x14ac:dyDescent="0.2">
      <c r="B44" s="10"/>
      <c r="C44" s="10"/>
      <c r="D44" s="27"/>
      <c r="E44" s="10"/>
      <c r="F44" s="10"/>
      <c r="G44" s="10" t="str">
        <f t="shared" si="0"/>
        <v/>
      </c>
      <c r="H44" s="10" t="str">
        <f t="shared" si="1"/>
        <v/>
      </c>
      <c r="I44" s="10"/>
      <c r="J44" s="10"/>
      <c r="K44" s="10"/>
      <c r="L44" s="10"/>
      <c r="M44" s="28"/>
      <c r="N44" s="23"/>
      <c r="O44" s="23"/>
      <c r="P44" s="23"/>
      <c r="Q44" s="29"/>
      <c r="R44" s="10"/>
      <c r="S44" s="27"/>
      <c r="T44" s="10"/>
      <c r="U44" s="30"/>
      <c r="V44" s="15"/>
      <c r="W44" s="23"/>
      <c r="X44" s="23"/>
      <c r="Y44" s="23"/>
      <c r="Z44" s="30"/>
      <c r="AA44" s="15"/>
      <c r="AB44" s="23"/>
      <c r="AC44" s="23"/>
      <c r="AD44" s="23"/>
      <c r="AE44" s="24"/>
      <c r="AF44" s="24"/>
      <c r="AG44" s="23"/>
      <c r="AH44" s="23"/>
      <c r="AI44" s="81"/>
      <c r="AJ44" s="81"/>
      <c r="AK44" s="81"/>
      <c r="AL44" s="11"/>
      <c r="AM44" s="11"/>
      <c r="AN44" s="11"/>
      <c r="AO44" s="11"/>
      <c r="AP44" s="11"/>
      <c r="AQ44" s="11"/>
      <c r="AS44" s="11"/>
      <c r="AT44" s="11"/>
      <c r="AU44" s="11"/>
      <c r="AV44" s="11"/>
    </row>
    <row r="45" spans="2:51" x14ac:dyDescent="0.2">
      <c r="B45" s="10"/>
      <c r="C45" s="10"/>
      <c r="D45" s="27"/>
      <c r="E45" s="10"/>
      <c r="F45" s="10"/>
      <c r="G45" s="10" t="str">
        <f t="shared" si="0"/>
        <v/>
      </c>
      <c r="H45" s="10" t="str">
        <f t="shared" si="1"/>
        <v/>
      </c>
      <c r="I45" s="10"/>
      <c r="J45" s="10"/>
      <c r="K45" s="10"/>
      <c r="L45" s="10"/>
      <c r="M45" s="28"/>
      <c r="N45" s="23"/>
      <c r="O45" s="23"/>
      <c r="P45" s="23"/>
      <c r="Q45" s="29"/>
      <c r="R45" s="10"/>
      <c r="S45" s="27"/>
      <c r="T45" s="10"/>
      <c r="U45" s="30"/>
      <c r="V45" s="15"/>
      <c r="W45" s="23"/>
      <c r="X45" s="23"/>
      <c r="Y45" s="23"/>
      <c r="Z45" s="30"/>
      <c r="AA45" s="15"/>
      <c r="AB45" s="23"/>
      <c r="AC45" s="23"/>
      <c r="AD45" s="23"/>
      <c r="AE45" s="24"/>
      <c r="AF45" s="24"/>
      <c r="AG45" s="23"/>
      <c r="AH45" s="23"/>
      <c r="AI45" s="81"/>
      <c r="AJ45" s="81"/>
      <c r="AK45" s="81"/>
      <c r="AL45" s="11"/>
      <c r="AM45" s="11"/>
      <c r="AN45" s="11"/>
      <c r="AO45" s="11"/>
      <c r="AP45" s="11"/>
      <c r="AQ45" s="11"/>
      <c r="AS45" s="11"/>
      <c r="AT45" s="11"/>
      <c r="AU45" s="11"/>
      <c r="AV45" s="11"/>
    </row>
    <row r="46" spans="2:51" x14ac:dyDescent="0.2">
      <c r="B46" s="10"/>
      <c r="C46" s="10"/>
      <c r="D46" s="27"/>
      <c r="E46" s="10"/>
      <c r="F46" s="10"/>
      <c r="G46" s="10" t="str">
        <f t="shared" si="0"/>
        <v/>
      </c>
      <c r="H46" s="10" t="str">
        <f t="shared" si="1"/>
        <v/>
      </c>
      <c r="I46" s="10"/>
      <c r="J46" s="10"/>
      <c r="K46" s="10"/>
      <c r="L46" s="10"/>
      <c r="M46" s="28"/>
      <c r="N46" s="23"/>
      <c r="O46" s="23"/>
      <c r="P46" s="23"/>
      <c r="Q46" s="29"/>
      <c r="R46" s="10"/>
      <c r="S46" s="27"/>
      <c r="T46" s="10"/>
      <c r="U46" s="30"/>
      <c r="V46" s="15"/>
      <c r="W46" s="23"/>
      <c r="X46" s="23"/>
      <c r="Y46" s="23"/>
      <c r="Z46" s="30"/>
      <c r="AA46" s="15"/>
      <c r="AB46" s="23"/>
      <c r="AC46" s="23"/>
      <c r="AD46" s="23"/>
      <c r="AE46" s="24"/>
      <c r="AF46" s="24"/>
      <c r="AG46" s="23"/>
      <c r="AH46" s="23"/>
      <c r="AI46" s="81"/>
      <c r="AJ46" s="81"/>
      <c r="AK46" s="81"/>
      <c r="AL46" s="11"/>
      <c r="AM46" s="11"/>
      <c r="AN46" s="11"/>
      <c r="AO46" s="11"/>
      <c r="AP46" s="11"/>
      <c r="AQ46" s="11"/>
      <c r="AS46" s="11"/>
      <c r="AT46" s="11"/>
      <c r="AU46" s="11"/>
      <c r="AV46" s="11"/>
    </row>
    <row r="47" spans="2:51" x14ac:dyDescent="0.2">
      <c r="B47" s="10"/>
      <c r="C47" s="10"/>
      <c r="D47" s="27"/>
      <c r="E47" s="10"/>
      <c r="F47" s="10"/>
      <c r="G47" s="10" t="str">
        <f t="shared" si="0"/>
        <v/>
      </c>
      <c r="H47" s="10" t="str">
        <f t="shared" si="1"/>
        <v/>
      </c>
      <c r="I47" s="10"/>
      <c r="J47" s="10"/>
      <c r="K47" s="10"/>
      <c r="L47" s="10"/>
      <c r="M47" s="28"/>
      <c r="N47" s="23"/>
      <c r="O47" s="23"/>
      <c r="P47" s="23"/>
      <c r="Q47" s="29"/>
      <c r="R47" s="10"/>
      <c r="S47" s="27"/>
      <c r="T47" s="10"/>
      <c r="U47" s="30"/>
      <c r="V47" s="15"/>
      <c r="W47" s="23"/>
      <c r="X47" s="23"/>
      <c r="Y47" s="23"/>
      <c r="Z47" s="30"/>
      <c r="AA47" s="15"/>
      <c r="AB47" s="23"/>
      <c r="AC47" s="23"/>
      <c r="AD47" s="23"/>
      <c r="AE47" s="24"/>
      <c r="AF47" s="24"/>
      <c r="AG47" s="23"/>
      <c r="AH47" s="23"/>
      <c r="AI47" s="81"/>
      <c r="AJ47" s="81"/>
      <c r="AK47" s="81"/>
      <c r="AL47" s="11"/>
      <c r="AM47" s="11"/>
      <c r="AN47" s="11"/>
      <c r="AO47" s="11"/>
      <c r="AP47" s="11"/>
      <c r="AQ47" s="11"/>
      <c r="AS47" s="11"/>
      <c r="AT47" s="11"/>
      <c r="AU47" s="11"/>
      <c r="AV47" s="11"/>
    </row>
    <row r="48" spans="2:51" x14ac:dyDescent="0.2">
      <c r="B48" s="10"/>
      <c r="C48" s="10"/>
      <c r="D48" s="27"/>
      <c r="E48" s="10"/>
      <c r="F48" s="10"/>
      <c r="G48" s="10" t="str">
        <f t="shared" si="0"/>
        <v/>
      </c>
      <c r="H48" s="10" t="str">
        <f t="shared" si="1"/>
        <v/>
      </c>
      <c r="I48" s="10"/>
      <c r="J48" s="10"/>
      <c r="K48" s="10"/>
      <c r="L48" s="10"/>
      <c r="M48" s="28"/>
      <c r="N48" s="23"/>
      <c r="O48" s="23"/>
      <c r="P48" s="23"/>
      <c r="Q48" s="29"/>
      <c r="R48" s="10"/>
      <c r="S48" s="27"/>
      <c r="T48" s="10"/>
      <c r="U48" s="30"/>
      <c r="V48" s="15"/>
      <c r="W48" s="23"/>
      <c r="X48" s="23"/>
      <c r="Y48" s="23"/>
      <c r="Z48" s="30"/>
      <c r="AA48" s="15"/>
      <c r="AB48" s="23"/>
      <c r="AC48" s="23"/>
      <c r="AD48" s="23"/>
      <c r="AE48" s="24"/>
      <c r="AF48" s="24"/>
      <c r="AG48" s="23"/>
      <c r="AH48" s="23"/>
      <c r="AI48" s="81"/>
      <c r="AJ48" s="81"/>
      <c r="AK48" s="81"/>
      <c r="AL48" s="11"/>
      <c r="AM48" s="11"/>
      <c r="AN48" s="11"/>
      <c r="AO48" s="11"/>
      <c r="AP48" s="11"/>
      <c r="AQ48" s="11"/>
      <c r="AS48" s="11"/>
      <c r="AT48" s="11"/>
      <c r="AU48" s="11"/>
      <c r="AV48" s="11"/>
    </row>
    <row r="49" spans="2:48" x14ac:dyDescent="0.2">
      <c r="B49" s="10"/>
      <c r="C49" s="10"/>
      <c r="D49" s="27"/>
      <c r="E49" s="10"/>
      <c r="F49" s="10"/>
      <c r="G49" s="10" t="str">
        <f t="shared" si="0"/>
        <v/>
      </c>
      <c r="H49" s="10" t="str">
        <f t="shared" si="1"/>
        <v/>
      </c>
      <c r="I49" s="10"/>
      <c r="J49" s="10"/>
      <c r="K49" s="10"/>
      <c r="L49" s="10"/>
      <c r="M49" s="28"/>
      <c r="N49" s="23"/>
      <c r="O49" s="23"/>
      <c r="P49" s="23"/>
      <c r="Q49" s="29"/>
      <c r="R49" s="10"/>
      <c r="S49" s="27"/>
      <c r="T49" s="10"/>
      <c r="U49" s="30"/>
      <c r="V49" s="15"/>
      <c r="W49" s="23"/>
      <c r="X49" s="23"/>
      <c r="Y49" s="23"/>
      <c r="Z49" s="30"/>
      <c r="AA49" s="15"/>
      <c r="AB49" s="23"/>
      <c r="AC49" s="23"/>
      <c r="AD49" s="23"/>
      <c r="AE49" s="24"/>
      <c r="AF49" s="24"/>
      <c r="AG49" s="23"/>
      <c r="AH49" s="23"/>
      <c r="AI49" s="81"/>
      <c r="AJ49" s="81"/>
      <c r="AK49" s="81"/>
      <c r="AL49" s="11"/>
      <c r="AM49" s="11"/>
      <c r="AN49" s="11"/>
      <c r="AO49" s="11"/>
      <c r="AP49" s="11"/>
      <c r="AQ49" s="11"/>
      <c r="AS49" s="11"/>
      <c r="AT49" s="11"/>
      <c r="AU49" s="11"/>
      <c r="AV49" s="11"/>
    </row>
    <row r="50" spans="2:48" x14ac:dyDescent="0.2">
      <c r="B50" s="10"/>
      <c r="C50" s="10"/>
      <c r="D50" s="27"/>
      <c r="E50" s="10"/>
      <c r="F50" s="10"/>
      <c r="G50" s="10" t="str">
        <f t="shared" si="0"/>
        <v/>
      </c>
      <c r="H50" s="10" t="str">
        <f t="shared" si="1"/>
        <v/>
      </c>
      <c r="I50" s="10"/>
      <c r="J50" s="10"/>
      <c r="K50" s="10"/>
      <c r="L50" s="10"/>
      <c r="M50" s="28"/>
      <c r="N50" s="23"/>
      <c r="O50" s="23"/>
      <c r="P50" s="23"/>
      <c r="Q50" s="29"/>
      <c r="R50" s="10"/>
      <c r="S50" s="27"/>
      <c r="T50" s="10"/>
      <c r="U50" s="30"/>
      <c r="V50" s="15"/>
      <c r="W50" s="23"/>
      <c r="X50" s="23"/>
      <c r="Y50" s="23"/>
      <c r="Z50" s="30"/>
      <c r="AA50" s="15"/>
      <c r="AB50" s="23"/>
      <c r="AC50" s="23"/>
      <c r="AD50" s="23"/>
      <c r="AE50" s="24"/>
      <c r="AF50" s="24"/>
      <c r="AG50" s="23"/>
      <c r="AH50" s="23"/>
      <c r="AI50" s="81"/>
      <c r="AJ50" s="81"/>
      <c r="AK50" s="81"/>
      <c r="AL50" s="11"/>
      <c r="AM50" s="11"/>
      <c r="AN50" s="11"/>
      <c r="AO50" s="11"/>
      <c r="AP50" s="11"/>
      <c r="AQ50" s="11"/>
      <c r="AS50" s="11"/>
      <c r="AT50" s="11"/>
      <c r="AU50" s="11"/>
      <c r="AV50" s="11"/>
    </row>
    <row r="51" spans="2:48" x14ac:dyDescent="0.2">
      <c r="B51" s="10"/>
      <c r="C51" s="10"/>
      <c r="D51" s="27"/>
      <c r="E51" s="10"/>
      <c r="F51" s="10"/>
      <c r="G51" s="10" t="str">
        <f t="shared" si="0"/>
        <v/>
      </c>
      <c r="H51" s="10" t="str">
        <f t="shared" si="1"/>
        <v/>
      </c>
      <c r="I51" s="10"/>
      <c r="J51" s="10"/>
      <c r="K51" s="10"/>
      <c r="L51" s="10"/>
      <c r="M51" s="28"/>
      <c r="N51" s="23"/>
      <c r="O51" s="23"/>
      <c r="P51" s="23"/>
      <c r="Q51" s="29"/>
      <c r="R51" s="10"/>
      <c r="S51" s="27"/>
      <c r="T51" s="10"/>
      <c r="U51" s="30"/>
      <c r="V51" s="15"/>
      <c r="W51" s="23"/>
      <c r="X51" s="23"/>
      <c r="Y51" s="23"/>
      <c r="Z51" s="30"/>
      <c r="AA51" s="15"/>
      <c r="AB51" s="23"/>
      <c r="AC51" s="23"/>
      <c r="AD51" s="23"/>
      <c r="AE51" s="24"/>
      <c r="AF51" s="24"/>
      <c r="AG51" s="23"/>
      <c r="AH51" s="23"/>
      <c r="AI51" s="81"/>
      <c r="AJ51" s="81"/>
      <c r="AK51" s="81"/>
      <c r="AL51" s="11"/>
      <c r="AM51" s="11"/>
      <c r="AN51" s="11"/>
      <c r="AO51" s="11"/>
      <c r="AP51" s="11"/>
      <c r="AQ51" s="11"/>
      <c r="AS51" s="11"/>
      <c r="AT51" s="11"/>
      <c r="AU51" s="11"/>
      <c r="AV51" s="11"/>
    </row>
    <row r="52" spans="2:48" x14ac:dyDescent="0.2">
      <c r="B52" s="10"/>
      <c r="C52" s="10"/>
      <c r="D52" s="27"/>
      <c r="E52" s="10"/>
      <c r="F52" s="10"/>
      <c r="G52" s="10" t="str">
        <f t="shared" si="0"/>
        <v/>
      </c>
      <c r="H52" s="10" t="str">
        <f t="shared" si="1"/>
        <v/>
      </c>
      <c r="I52" s="10"/>
      <c r="J52" s="10"/>
      <c r="K52" s="10"/>
      <c r="L52" s="10"/>
      <c r="M52" s="28"/>
      <c r="N52" s="23"/>
      <c r="O52" s="23"/>
      <c r="P52" s="23"/>
      <c r="Q52" s="29"/>
      <c r="R52" s="10"/>
      <c r="S52" s="27"/>
      <c r="T52" s="10"/>
      <c r="U52" s="30"/>
      <c r="V52" s="15"/>
      <c r="W52" s="23"/>
      <c r="X52" s="23"/>
      <c r="Y52" s="23"/>
      <c r="Z52" s="30"/>
      <c r="AA52" s="15"/>
      <c r="AB52" s="23"/>
      <c r="AC52" s="23"/>
      <c r="AD52" s="23"/>
      <c r="AE52" s="24"/>
      <c r="AF52" s="24"/>
      <c r="AG52" s="23"/>
      <c r="AH52" s="23"/>
      <c r="AI52" s="81"/>
      <c r="AJ52" s="81"/>
      <c r="AK52" s="81"/>
      <c r="AL52" s="11"/>
      <c r="AM52" s="11"/>
      <c r="AN52" s="11"/>
      <c r="AO52" s="11"/>
      <c r="AP52" s="11"/>
      <c r="AQ52" s="11"/>
      <c r="AS52" s="11"/>
      <c r="AT52" s="11"/>
      <c r="AU52" s="11"/>
      <c r="AV52" s="11"/>
    </row>
    <row r="53" spans="2:48" x14ac:dyDescent="0.2">
      <c r="B53" s="10"/>
      <c r="C53" s="10"/>
      <c r="D53" s="27"/>
      <c r="E53" s="10"/>
      <c r="F53" s="10"/>
      <c r="G53" s="10" t="str">
        <f t="shared" si="0"/>
        <v/>
      </c>
      <c r="H53" s="10" t="str">
        <f t="shared" si="1"/>
        <v/>
      </c>
      <c r="I53" s="10"/>
      <c r="J53" s="10"/>
      <c r="K53" s="10"/>
      <c r="L53" s="10"/>
      <c r="M53" s="28"/>
      <c r="N53" s="23"/>
      <c r="O53" s="23"/>
      <c r="P53" s="23"/>
      <c r="Q53" s="29"/>
      <c r="R53" s="10"/>
      <c r="S53" s="27"/>
      <c r="T53" s="10"/>
      <c r="U53" s="30"/>
      <c r="V53" s="15"/>
      <c r="W53" s="23"/>
      <c r="X53" s="23"/>
      <c r="Y53" s="23"/>
      <c r="Z53" s="30"/>
      <c r="AA53" s="15"/>
      <c r="AB53" s="23"/>
      <c r="AC53" s="23"/>
      <c r="AD53" s="23"/>
      <c r="AE53" s="24"/>
      <c r="AF53" s="24"/>
      <c r="AG53" s="23"/>
      <c r="AH53" s="23"/>
      <c r="AI53" s="81"/>
      <c r="AJ53" s="81"/>
      <c r="AK53" s="81"/>
      <c r="AL53" s="11"/>
      <c r="AM53" s="11"/>
      <c r="AN53" s="11"/>
      <c r="AO53" s="11"/>
      <c r="AP53" s="11"/>
      <c r="AQ53" s="11"/>
      <c r="AS53" s="11"/>
      <c r="AT53" s="11"/>
      <c r="AU53" s="11"/>
      <c r="AV53" s="11"/>
    </row>
    <row r="54" spans="2:48" x14ac:dyDescent="0.2">
      <c r="B54" s="10"/>
      <c r="C54" s="10"/>
      <c r="D54" s="27"/>
      <c r="E54" s="10"/>
      <c r="F54" s="10"/>
      <c r="G54" s="10" t="str">
        <f t="shared" si="0"/>
        <v/>
      </c>
      <c r="H54" s="10" t="str">
        <f t="shared" si="1"/>
        <v/>
      </c>
      <c r="I54" s="10"/>
      <c r="J54" s="10"/>
      <c r="K54" s="10"/>
      <c r="L54" s="10"/>
      <c r="M54" s="28"/>
      <c r="N54" s="23"/>
      <c r="O54" s="23"/>
      <c r="P54" s="23"/>
      <c r="Q54" s="29"/>
      <c r="R54" s="10"/>
      <c r="S54" s="27"/>
      <c r="T54" s="10"/>
      <c r="U54" s="30"/>
      <c r="V54" s="15"/>
      <c r="W54" s="23"/>
      <c r="X54" s="23"/>
      <c r="Y54" s="23"/>
      <c r="Z54" s="30"/>
      <c r="AA54" s="15"/>
      <c r="AB54" s="23"/>
      <c r="AC54" s="23"/>
      <c r="AD54" s="23"/>
      <c r="AE54" s="24"/>
      <c r="AF54" s="24"/>
      <c r="AG54" s="23"/>
      <c r="AH54" s="23"/>
      <c r="AI54" s="81"/>
      <c r="AJ54" s="81"/>
      <c r="AK54" s="81"/>
    </row>
    <row r="55" spans="2:48" x14ac:dyDescent="0.2">
      <c r="B55" s="10"/>
      <c r="C55" s="10"/>
      <c r="D55" s="27"/>
      <c r="E55" s="10"/>
      <c r="F55" s="10"/>
      <c r="G55" s="10" t="str">
        <f t="shared" si="0"/>
        <v/>
      </c>
      <c r="H55" s="10" t="str">
        <f t="shared" si="1"/>
        <v/>
      </c>
      <c r="I55" s="10"/>
      <c r="J55" s="10"/>
      <c r="K55" s="10"/>
      <c r="L55" s="10"/>
      <c r="M55" s="28"/>
      <c r="N55" s="23"/>
      <c r="O55" s="23"/>
      <c r="P55" s="23"/>
      <c r="Q55" s="29"/>
      <c r="R55" s="10"/>
      <c r="S55" s="27"/>
      <c r="T55" s="10"/>
      <c r="U55" s="30"/>
      <c r="V55" s="15"/>
      <c r="W55" s="23"/>
      <c r="X55" s="23"/>
      <c r="Y55" s="23"/>
      <c r="Z55" s="30"/>
      <c r="AA55" s="15"/>
      <c r="AB55" s="23"/>
      <c r="AC55" s="23"/>
      <c r="AD55" s="23"/>
      <c r="AE55" s="24"/>
      <c r="AF55" s="24"/>
      <c r="AG55" s="23"/>
      <c r="AH55" s="23"/>
      <c r="AI55" s="81"/>
      <c r="AJ55" s="81"/>
      <c r="AK55" s="81"/>
    </row>
    <row r="56" spans="2:48" x14ac:dyDescent="0.2">
      <c r="B56" s="10"/>
      <c r="C56" s="10"/>
      <c r="D56" s="27"/>
      <c r="E56" s="10"/>
      <c r="F56" s="10"/>
      <c r="G56" s="10" t="str">
        <f t="shared" si="0"/>
        <v/>
      </c>
      <c r="H56" s="10" t="str">
        <f t="shared" si="1"/>
        <v/>
      </c>
      <c r="I56" s="10"/>
      <c r="J56" s="10"/>
      <c r="K56" s="10"/>
      <c r="L56" s="10"/>
      <c r="M56" s="28"/>
      <c r="N56" s="23"/>
      <c r="O56" s="23"/>
      <c r="P56" s="23"/>
      <c r="Q56" s="29"/>
      <c r="R56" s="10"/>
      <c r="S56" s="27"/>
      <c r="T56" s="10"/>
      <c r="U56" s="30"/>
      <c r="V56" s="15"/>
      <c r="W56" s="23"/>
      <c r="X56" s="23"/>
      <c r="Y56" s="23"/>
      <c r="Z56" s="30"/>
      <c r="AA56" s="15"/>
      <c r="AB56" s="23"/>
      <c r="AC56" s="23"/>
      <c r="AD56" s="23"/>
      <c r="AE56" s="24"/>
      <c r="AF56" s="24"/>
      <c r="AG56" s="23"/>
      <c r="AH56" s="23"/>
      <c r="AI56" s="81"/>
      <c r="AJ56" s="81"/>
      <c r="AK56" s="81"/>
    </row>
    <row r="57" spans="2:48" x14ac:dyDescent="0.2">
      <c r="B57" s="10"/>
      <c r="C57" s="10"/>
      <c r="D57" s="27"/>
      <c r="E57" s="10"/>
      <c r="F57" s="10"/>
      <c r="G57" s="10" t="str">
        <f t="shared" si="0"/>
        <v/>
      </c>
      <c r="H57" s="10" t="str">
        <f t="shared" si="1"/>
        <v/>
      </c>
      <c r="I57" s="10"/>
      <c r="J57" s="10"/>
      <c r="K57" s="10"/>
      <c r="L57" s="10"/>
      <c r="M57" s="28"/>
      <c r="N57" s="23"/>
      <c r="O57" s="23"/>
      <c r="P57" s="23"/>
      <c r="Q57" s="29"/>
      <c r="R57" s="10"/>
      <c r="S57" s="27"/>
      <c r="T57" s="10"/>
      <c r="U57" s="27"/>
      <c r="V57" s="15"/>
      <c r="W57" s="23"/>
      <c r="X57" s="23"/>
      <c r="Y57" s="23"/>
      <c r="Z57" s="27"/>
      <c r="AA57" s="15"/>
      <c r="AB57" s="23"/>
      <c r="AC57" s="23"/>
      <c r="AD57" s="23"/>
      <c r="AE57" s="23"/>
      <c r="AF57" s="23"/>
      <c r="AG57" s="23"/>
      <c r="AH57" s="23"/>
      <c r="AI57" s="81"/>
      <c r="AJ57" s="81"/>
      <c r="AK57" s="81"/>
    </row>
    <row r="58" spans="2:48" x14ac:dyDescent="0.2">
      <c r="B58" s="10"/>
      <c r="C58" s="10"/>
      <c r="D58" s="27"/>
      <c r="E58" s="10"/>
      <c r="F58" s="10"/>
      <c r="G58" s="10" t="str">
        <f t="shared" si="0"/>
        <v/>
      </c>
      <c r="H58" s="10" t="str">
        <f t="shared" si="1"/>
        <v/>
      </c>
      <c r="I58" s="10"/>
      <c r="J58" s="10"/>
      <c r="K58" s="10"/>
      <c r="L58" s="10"/>
      <c r="M58" s="28"/>
      <c r="N58" s="23"/>
      <c r="O58" s="23"/>
      <c r="P58" s="23"/>
      <c r="Q58" s="29"/>
      <c r="R58" s="10"/>
      <c r="S58" s="27"/>
      <c r="T58" s="10"/>
      <c r="U58" s="27"/>
      <c r="V58" s="15"/>
      <c r="W58" s="23"/>
      <c r="X58" s="23"/>
      <c r="Y58" s="23"/>
      <c r="Z58" s="27"/>
      <c r="AA58" s="15"/>
      <c r="AB58" s="23"/>
      <c r="AC58" s="23"/>
      <c r="AD58" s="23"/>
      <c r="AE58" s="23"/>
      <c r="AF58" s="23"/>
      <c r="AG58" s="23"/>
      <c r="AH58" s="23"/>
      <c r="AI58" s="81"/>
      <c r="AJ58" s="81"/>
      <c r="AK58" s="81"/>
    </row>
    <row r="59" spans="2:48" x14ac:dyDescent="0.2">
      <c r="B59" s="10"/>
      <c r="C59" s="10"/>
      <c r="D59" s="27"/>
      <c r="E59" s="10"/>
      <c r="F59" s="10"/>
      <c r="G59" s="10" t="str">
        <f t="shared" si="0"/>
        <v/>
      </c>
      <c r="H59" s="10" t="str">
        <f t="shared" si="1"/>
        <v/>
      </c>
      <c r="I59" s="10"/>
      <c r="J59" s="10"/>
      <c r="K59" s="10"/>
      <c r="L59" s="10"/>
      <c r="M59" s="28"/>
      <c r="N59" s="23"/>
      <c r="O59" s="23"/>
      <c r="P59" s="23"/>
      <c r="Q59" s="29"/>
      <c r="R59" s="10"/>
      <c r="S59" s="27"/>
      <c r="T59" s="10"/>
      <c r="U59" s="30"/>
      <c r="V59" s="15"/>
      <c r="W59" s="23"/>
      <c r="X59" s="23"/>
      <c r="Y59" s="23"/>
      <c r="Z59" s="30"/>
      <c r="AA59" s="15"/>
      <c r="AB59" s="23"/>
      <c r="AC59" s="23"/>
      <c r="AD59" s="23"/>
      <c r="AE59" s="24"/>
      <c r="AF59" s="24"/>
      <c r="AG59" s="23"/>
      <c r="AH59" s="23"/>
      <c r="AI59" s="81"/>
      <c r="AJ59" s="81"/>
      <c r="AK59" s="81"/>
    </row>
    <row r="60" spans="2:48" x14ac:dyDescent="0.2">
      <c r="B60" s="10"/>
      <c r="C60" s="10"/>
      <c r="D60" s="27"/>
      <c r="E60" s="10"/>
      <c r="F60" s="10"/>
      <c r="G60" s="10" t="str">
        <f t="shared" si="0"/>
        <v/>
      </c>
      <c r="H60" s="10" t="str">
        <f t="shared" si="1"/>
        <v/>
      </c>
      <c r="I60" s="10"/>
      <c r="J60" s="10"/>
      <c r="K60" s="10"/>
      <c r="L60" s="10"/>
      <c r="M60" s="28"/>
      <c r="N60" s="23"/>
      <c r="O60" s="23"/>
      <c r="P60" s="23"/>
      <c r="Q60" s="29"/>
      <c r="R60" s="10"/>
      <c r="S60" s="27"/>
      <c r="T60" s="10"/>
      <c r="U60" s="30"/>
      <c r="V60" s="15"/>
      <c r="W60" s="23"/>
      <c r="X60" s="23"/>
      <c r="Y60" s="23"/>
      <c r="Z60" s="30"/>
      <c r="AA60" s="15"/>
      <c r="AB60" s="23"/>
      <c r="AC60" s="23"/>
      <c r="AD60" s="23"/>
      <c r="AE60" s="24"/>
      <c r="AF60" s="24"/>
      <c r="AG60" s="23"/>
      <c r="AH60" s="23"/>
      <c r="AI60" s="81"/>
      <c r="AJ60" s="81"/>
      <c r="AK60" s="81"/>
    </row>
    <row r="61" spans="2:48" x14ac:dyDescent="0.2">
      <c r="B61" s="10"/>
      <c r="C61" s="10"/>
      <c r="D61" s="27"/>
      <c r="E61" s="10"/>
      <c r="F61" s="10"/>
      <c r="G61" s="10" t="str">
        <f t="shared" si="0"/>
        <v/>
      </c>
      <c r="H61" s="10" t="str">
        <f t="shared" si="1"/>
        <v/>
      </c>
      <c r="I61" s="10"/>
      <c r="J61" s="10"/>
      <c r="K61" s="10"/>
      <c r="L61" s="10"/>
      <c r="M61" s="28"/>
      <c r="N61" s="23"/>
      <c r="O61" s="23"/>
      <c r="P61" s="23"/>
      <c r="Q61" s="29"/>
      <c r="R61" s="10"/>
      <c r="S61" s="27"/>
      <c r="T61" s="10"/>
      <c r="U61" s="30"/>
      <c r="V61" s="15"/>
      <c r="W61" s="23"/>
      <c r="X61" s="23"/>
      <c r="Y61" s="23"/>
      <c r="Z61" s="30"/>
      <c r="AA61" s="15"/>
      <c r="AB61" s="23"/>
      <c r="AC61" s="23"/>
      <c r="AD61" s="23"/>
      <c r="AE61" s="24"/>
      <c r="AF61" s="24"/>
      <c r="AG61" s="23"/>
      <c r="AH61" s="23"/>
      <c r="AI61" s="81"/>
      <c r="AJ61" s="81"/>
      <c r="AK61" s="81"/>
    </row>
    <row r="62" spans="2:48" x14ac:dyDescent="0.2">
      <c r="B62" s="10"/>
      <c r="C62" s="10"/>
      <c r="D62" s="27"/>
      <c r="E62" s="10"/>
      <c r="F62" s="10"/>
      <c r="G62" s="10" t="str">
        <f t="shared" si="0"/>
        <v/>
      </c>
      <c r="H62" s="10" t="str">
        <f t="shared" si="1"/>
        <v/>
      </c>
      <c r="I62" s="10"/>
      <c r="J62" s="10"/>
      <c r="K62" s="10"/>
      <c r="L62" s="10"/>
      <c r="M62" s="28"/>
      <c r="N62" s="23"/>
      <c r="O62" s="23"/>
      <c r="P62" s="23"/>
      <c r="Q62" s="29"/>
      <c r="R62" s="10"/>
      <c r="S62" s="27"/>
      <c r="T62" s="10"/>
      <c r="U62" s="30"/>
      <c r="V62" s="15"/>
      <c r="W62" s="23"/>
      <c r="X62" s="23"/>
      <c r="Y62" s="23"/>
      <c r="Z62" s="30"/>
      <c r="AA62" s="15"/>
      <c r="AB62" s="23"/>
      <c r="AC62" s="23"/>
      <c r="AD62" s="23"/>
      <c r="AE62" s="24"/>
      <c r="AF62" s="24"/>
      <c r="AG62" s="23"/>
      <c r="AH62" s="23"/>
      <c r="AI62" s="81"/>
      <c r="AJ62" s="81"/>
      <c r="AK62" s="81"/>
    </row>
    <row r="63" spans="2:48" x14ac:dyDescent="0.2">
      <c r="B63" s="10"/>
      <c r="C63" s="10"/>
      <c r="D63" s="27"/>
      <c r="E63" s="10"/>
      <c r="F63" s="10"/>
      <c r="G63" s="10" t="str">
        <f t="shared" si="0"/>
        <v/>
      </c>
      <c r="H63" s="10" t="str">
        <f t="shared" si="1"/>
        <v/>
      </c>
      <c r="I63" s="10"/>
      <c r="J63" s="10"/>
      <c r="K63" s="10"/>
      <c r="L63" s="10"/>
      <c r="M63" s="28"/>
      <c r="N63" s="23"/>
      <c r="O63" s="23"/>
      <c r="P63" s="23"/>
      <c r="Q63" s="29"/>
      <c r="R63" s="10"/>
      <c r="S63" s="27"/>
      <c r="T63" s="10"/>
      <c r="U63" s="30"/>
      <c r="V63" s="15"/>
      <c r="W63" s="23"/>
      <c r="X63" s="23"/>
      <c r="Y63" s="23"/>
      <c r="Z63" s="30"/>
      <c r="AA63" s="15"/>
      <c r="AB63" s="23"/>
      <c r="AC63" s="23"/>
      <c r="AD63" s="23"/>
      <c r="AE63" s="24"/>
      <c r="AF63" s="24"/>
      <c r="AG63" s="23"/>
      <c r="AH63" s="23"/>
      <c r="AI63" s="81"/>
      <c r="AJ63" s="81"/>
      <c r="AK63" s="81"/>
    </row>
    <row r="64" spans="2:48" x14ac:dyDescent="0.2">
      <c r="B64" s="10"/>
      <c r="C64" s="10"/>
      <c r="D64" s="27"/>
      <c r="E64" s="10"/>
      <c r="F64" s="10"/>
      <c r="G64" s="10" t="str">
        <f t="shared" si="0"/>
        <v/>
      </c>
      <c r="H64" s="10" t="str">
        <f t="shared" si="1"/>
        <v/>
      </c>
      <c r="I64" s="10"/>
      <c r="J64" s="10"/>
      <c r="K64" s="10"/>
      <c r="L64" s="10"/>
      <c r="M64" s="28"/>
      <c r="N64" s="23"/>
      <c r="O64" s="23"/>
      <c r="P64" s="23"/>
      <c r="Q64" s="29"/>
      <c r="R64" s="10"/>
      <c r="S64" s="27"/>
      <c r="T64" s="10"/>
      <c r="U64" s="30"/>
      <c r="V64" s="15"/>
      <c r="W64" s="23"/>
      <c r="X64" s="23"/>
      <c r="Y64" s="23"/>
      <c r="Z64" s="30"/>
      <c r="AA64" s="15"/>
      <c r="AB64" s="23"/>
      <c r="AC64" s="23"/>
      <c r="AD64" s="23"/>
      <c r="AE64" s="24"/>
      <c r="AF64" s="24"/>
      <c r="AG64" s="23"/>
      <c r="AH64" s="23"/>
      <c r="AI64" s="81"/>
      <c r="AJ64" s="81"/>
      <c r="AK64" s="81"/>
    </row>
    <row r="65" spans="2:40" x14ac:dyDescent="0.2">
      <c r="B65" s="10"/>
      <c r="C65" s="10"/>
      <c r="D65" s="27"/>
      <c r="E65" s="10"/>
      <c r="F65" s="10"/>
      <c r="G65" s="10" t="str">
        <f t="shared" si="0"/>
        <v/>
      </c>
      <c r="H65" s="10" t="str">
        <f t="shared" si="1"/>
        <v/>
      </c>
      <c r="I65" s="10"/>
      <c r="J65" s="10"/>
      <c r="K65" s="10"/>
      <c r="L65" s="10"/>
      <c r="M65" s="28"/>
      <c r="N65" s="23"/>
      <c r="O65" s="23"/>
      <c r="P65" s="23"/>
      <c r="Q65" s="29"/>
      <c r="R65" s="10"/>
      <c r="S65" s="27"/>
      <c r="T65" s="10"/>
      <c r="U65" s="30"/>
      <c r="V65" s="15"/>
      <c r="W65" s="23"/>
      <c r="X65" s="23"/>
      <c r="Y65" s="23"/>
      <c r="Z65" s="30"/>
      <c r="AA65" s="15"/>
      <c r="AB65" s="23"/>
      <c r="AC65" s="23"/>
      <c r="AD65" s="23"/>
      <c r="AE65" s="24"/>
      <c r="AF65" s="24"/>
      <c r="AG65" s="23"/>
      <c r="AH65" s="23"/>
      <c r="AI65" s="81"/>
      <c r="AJ65" s="81"/>
      <c r="AK65" s="81"/>
    </row>
    <row r="66" spans="2:40" x14ac:dyDescent="0.2">
      <c r="B66" s="21"/>
      <c r="C66" s="21"/>
      <c r="D66" s="27"/>
      <c r="E66" s="10"/>
      <c r="F66" s="10"/>
      <c r="G66" s="10" t="str">
        <f t="shared" si="0"/>
        <v/>
      </c>
      <c r="H66" s="10" t="str">
        <f t="shared" si="1"/>
        <v/>
      </c>
      <c r="I66" s="21"/>
      <c r="J66" s="21"/>
      <c r="K66" s="21"/>
      <c r="L66" s="21"/>
      <c r="M66" s="28"/>
      <c r="N66" s="21"/>
      <c r="O66" s="21"/>
      <c r="P66" s="21"/>
      <c r="Q66" s="29"/>
      <c r="R66" s="21"/>
      <c r="S66" s="27"/>
      <c r="T66" s="21"/>
      <c r="U66" s="30"/>
      <c r="V66" s="15"/>
      <c r="W66" s="21"/>
      <c r="X66" s="21"/>
      <c r="Y66" s="21"/>
      <c r="Z66" s="30"/>
      <c r="AA66" s="15"/>
      <c r="AB66" s="21"/>
      <c r="AC66" s="21"/>
      <c r="AD66" s="21"/>
      <c r="AE66" s="21"/>
      <c r="AF66" s="21"/>
      <c r="AG66" s="21"/>
      <c r="AH66" s="21"/>
    </row>
    <row r="67" spans="2:40" x14ac:dyDescent="0.2">
      <c r="B67" s="21"/>
      <c r="C67" s="21"/>
      <c r="D67" s="27"/>
      <c r="E67" s="10"/>
      <c r="F67" s="10"/>
      <c r="G67" s="10" t="str">
        <f t="shared" si="0"/>
        <v/>
      </c>
      <c r="H67" s="10" t="str">
        <f t="shared" si="1"/>
        <v/>
      </c>
      <c r="I67" s="21"/>
      <c r="J67" s="21"/>
      <c r="K67" s="21"/>
      <c r="L67" s="21"/>
      <c r="M67" s="28"/>
      <c r="N67" s="21"/>
      <c r="O67" s="21"/>
      <c r="P67" s="21"/>
      <c r="Q67" s="29"/>
      <c r="R67" s="21"/>
      <c r="S67" s="27"/>
      <c r="T67" s="21"/>
      <c r="U67" s="30"/>
      <c r="V67" s="15"/>
      <c r="W67" s="21"/>
      <c r="X67" s="21"/>
      <c r="Y67" s="21"/>
      <c r="Z67" s="30"/>
      <c r="AA67" s="15"/>
      <c r="AB67" s="21"/>
      <c r="AC67" s="21"/>
      <c r="AD67" s="21"/>
      <c r="AE67" s="21"/>
      <c r="AF67" s="21"/>
      <c r="AG67" s="21"/>
      <c r="AH67" s="21"/>
    </row>
    <row r="68" spans="2:40" x14ac:dyDescent="0.2">
      <c r="B68" s="21"/>
      <c r="C68" s="21"/>
      <c r="D68" s="27"/>
      <c r="E68" s="10"/>
      <c r="F68" s="10"/>
      <c r="G68" s="10" t="str">
        <f t="shared" si="0"/>
        <v/>
      </c>
      <c r="H68" s="10" t="str">
        <f t="shared" si="1"/>
        <v/>
      </c>
      <c r="I68" s="21"/>
      <c r="J68" s="21"/>
      <c r="K68" s="21"/>
      <c r="L68" s="21"/>
      <c r="M68" s="28"/>
      <c r="N68" s="21"/>
      <c r="O68" s="21"/>
      <c r="P68" s="21"/>
      <c r="Q68" s="29"/>
      <c r="R68" s="21"/>
      <c r="S68" s="27"/>
      <c r="T68" s="21"/>
      <c r="U68" s="30"/>
      <c r="V68" s="15"/>
      <c r="W68" s="21"/>
      <c r="X68" s="21"/>
      <c r="Y68" s="21"/>
      <c r="Z68" s="30"/>
      <c r="AA68" s="15"/>
      <c r="AB68" s="21"/>
      <c r="AC68" s="21"/>
      <c r="AD68" s="21"/>
      <c r="AE68" s="21"/>
      <c r="AF68" s="21"/>
      <c r="AG68" s="21"/>
      <c r="AH68" s="21"/>
    </row>
    <row r="69" spans="2:40" x14ac:dyDescent="0.2">
      <c r="B69" s="21"/>
      <c r="C69" s="21"/>
      <c r="D69" s="27"/>
      <c r="E69" s="10"/>
      <c r="F69" s="10"/>
      <c r="G69" s="10" t="str">
        <f t="shared" si="0"/>
        <v/>
      </c>
      <c r="H69" s="10" t="str">
        <f t="shared" si="1"/>
        <v/>
      </c>
      <c r="I69" s="21"/>
      <c r="J69" s="21"/>
      <c r="K69" s="21"/>
      <c r="L69" s="21"/>
      <c r="M69" s="28"/>
      <c r="N69" s="21"/>
      <c r="O69" s="21"/>
      <c r="P69" s="21"/>
      <c r="Q69" s="29"/>
      <c r="R69" s="21"/>
      <c r="S69" s="27"/>
      <c r="T69" s="21"/>
      <c r="U69" s="30"/>
      <c r="V69" s="15"/>
      <c r="W69" s="21"/>
      <c r="X69" s="21"/>
      <c r="Y69" s="21"/>
      <c r="Z69" s="30"/>
      <c r="AA69" s="15"/>
      <c r="AB69" s="21"/>
      <c r="AC69" s="21"/>
      <c r="AD69" s="21"/>
      <c r="AE69" s="21"/>
      <c r="AF69" s="21"/>
      <c r="AG69" s="21"/>
      <c r="AH69" s="21"/>
    </row>
    <row r="70" spans="2:40" x14ac:dyDescent="0.2">
      <c r="B70" s="21"/>
      <c r="C70" s="21"/>
      <c r="D70" s="27"/>
      <c r="E70" s="10"/>
      <c r="F70" s="10"/>
      <c r="G70" s="10" t="str">
        <f t="shared" si="0"/>
        <v/>
      </c>
      <c r="H70" s="10" t="str">
        <f t="shared" si="1"/>
        <v/>
      </c>
      <c r="I70" s="21"/>
      <c r="J70" s="21"/>
      <c r="K70" s="21"/>
      <c r="L70" s="21"/>
      <c r="M70" s="28"/>
      <c r="N70" s="21"/>
      <c r="O70" s="21"/>
      <c r="P70" s="21"/>
      <c r="Q70" s="29"/>
      <c r="R70" s="21"/>
      <c r="S70" s="27"/>
      <c r="T70" s="21"/>
      <c r="U70" s="30"/>
      <c r="V70" s="15"/>
      <c r="W70" s="21"/>
      <c r="X70" s="21"/>
      <c r="Y70" s="21"/>
      <c r="Z70" s="30"/>
      <c r="AA70" s="15"/>
      <c r="AB70" s="21"/>
      <c r="AC70" s="21"/>
      <c r="AD70" s="21"/>
      <c r="AE70" s="21"/>
      <c r="AF70" s="21"/>
      <c r="AG70" s="21"/>
      <c r="AH70" s="21"/>
    </row>
    <row r="71" spans="2:40" x14ac:dyDescent="0.2">
      <c r="B71" s="21"/>
      <c r="C71" s="21"/>
      <c r="D71" s="27"/>
      <c r="E71" s="10"/>
      <c r="F71" s="10"/>
      <c r="G71" s="10" t="str">
        <f t="shared" si="0"/>
        <v/>
      </c>
      <c r="H71" s="10" t="str">
        <f t="shared" si="1"/>
        <v/>
      </c>
      <c r="I71" s="21"/>
      <c r="J71" s="21"/>
      <c r="K71" s="21"/>
      <c r="L71" s="21"/>
      <c r="M71" s="28"/>
      <c r="N71" s="21"/>
      <c r="O71" s="21"/>
      <c r="P71" s="21"/>
      <c r="Q71" s="29"/>
      <c r="R71" s="21"/>
      <c r="S71" s="27"/>
      <c r="T71" s="21"/>
      <c r="U71" s="30"/>
      <c r="V71" s="15"/>
      <c r="W71" s="21"/>
      <c r="X71" s="21"/>
      <c r="Y71" s="21"/>
      <c r="Z71" s="30"/>
      <c r="AA71" s="15"/>
      <c r="AB71" s="21"/>
      <c r="AC71" s="21"/>
      <c r="AD71" s="21"/>
      <c r="AE71" s="21"/>
      <c r="AF71" s="21"/>
      <c r="AG71" s="21"/>
      <c r="AH71" s="21"/>
    </row>
    <row r="72" spans="2:40" x14ac:dyDescent="0.2">
      <c r="B72" s="21"/>
      <c r="C72" s="21"/>
      <c r="D72" s="27"/>
      <c r="E72" s="10"/>
      <c r="F72" s="10"/>
      <c r="G72" s="10" t="str">
        <f t="shared" si="0"/>
        <v/>
      </c>
      <c r="H72" s="10" t="str">
        <f t="shared" si="1"/>
        <v/>
      </c>
      <c r="I72" s="21"/>
      <c r="J72" s="21"/>
      <c r="K72" s="21"/>
      <c r="L72" s="21"/>
      <c r="M72" s="28"/>
      <c r="N72" s="21"/>
      <c r="O72" s="21"/>
      <c r="P72" s="21"/>
      <c r="Q72" s="29"/>
      <c r="R72" s="21"/>
      <c r="S72" s="27"/>
      <c r="T72" s="21"/>
      <c r="U72" s="30"/>
      <c r="V72" s="15"/>
      <c r="W72" s="21"/>
      <c r="X72" s="21"/>
      <c r="Y72" s="21"/>
      <c r="Z72" s="30"/>
      <c r="AA72" s="15"/>
      <c r="AB72" s="21"/>
      <c r="AC72" s="21"/>
      <c r="AD72" s="21"/>
      <c r="AE72" s="21"/>
      <c r="AF72" s="21"/>
      <c r="AG72" s="21"/>
      <c r="AH72" s="21"/>
    </row>
    <row r="73" spans="2:40" x14ac:dyDescent="0.2">
      <c r="B73" s="21"/>
      <c r="C73" s="21"/>
      <c r="D73" s="27"/>
      <c r="E73" s="10"/>
      <c r="F73" s="10"/>
      <c r="G73" s="10" t="str">
        <f t="shared" si="0"/>
        <v/>
      </c>
      <c r="H73" s="10" t="str">
        <f t="shared" si="1"/>
        <v/>
      </c>
      <c r="I73" s="21"/>
      <c r="J73" s="21"/>
      <c r="K73" s="21"/>
      <c r="L73" s="21"/>
      <c r="M73" s="28"/>
      <c r="N73" s="21"/>
      <c r="O73" s="21"/>
      <c r="P73" s="21"/>
      <c r="Q73" s="29"/>
      <c r="R73" s="21"/>
      <c r="S73" s="27"/>
      <c r="T73" s="21"/>
      <c r="U73" s="30"/>
      <c r="V73" s="15"/>
      <c r="W73" s="21"/>
      <c r="X73" s="21"/>
      <c r="Y73" s="21"/>
      <c r="Z73" s="30"/>
      <c r="AA73" s="15"/>
      <c r="AB73" s="21"/>
      <c r="AC73" s="21"/>
      <c r="AD73" s="21"/>
      <c r="AE73" s="21"/>
      <c r="AF73" s="21"/>
      <c r="AG73" s="21"/>
      <c r="AH73" s="21"/>
    </row>
    <row r="74" spans="2:40" x14ac:dyDescent="0.2">
      <c r="B74" s="21"/>
      <c r="C74" s="21"/>
      <c r="D74" s="27"/>
      <c r="E74" s="10"/>
      <c r="F74" s="10"/>
      <c r="G74" s="10" t="str">
        <f t="shared" si="0"/>
        <v/>
      </c>
      <c r="H74" s="10" t="str">
        <f t="shared" si="1"/>
        <v/>
      </c>
      <c r="I74" s="21"/>
      <c r="J74" s="21"/>
      <c r="K74" s="21"/>
      <c r="L74" s="21"/>
      <c r="M74" s="28"/>
      <c r="N74" s="21"/>
      <c r="O74" s="21"/>
      <c r="P74" s="21"/>
      <c r="Q74" s="29"/>
      <c r="R74" s="21"/>
      <c r="S74" s="27"/>
      <c r="T74" s="21"/>
      <c r="U74" s="30"/>
      <c r="V74" s="15"/>
      <c r="W74" s="21"/>
      <c r="X74" s="21"/>
      <c r="Y74" s="21"/>
      <c r="Z74" s="30"/>
      <c r="AA74" s="15"/>
      <c r="AB74" s="21"/>
      <c r="AC74" s="21"/>
      <c r="AD74" s="21"/>
      <c r="AE74" s="21"/>
      <c r="AF74" s="21"/>
      <c r="AG74" s="21"/>
      <c r="AH74" s="21"/>
    </row>
    <row r="75" spans="2:40" x14ac:dyDescent="0.2">
      <c r="B75" s="21"/>
      <c r="C75" s="21"/>
      <c r="D75" s="27"/>
      <c r="E75" s="10"/>
      <c r="F75" s="10"/>
      <c r="G75" s="10" t="str">
        <f t="shared" si="0"/>
        <v/>
      </c>
      <c r="H75" s="10" t="str">
        <f t="shared" si="1"/>
        <v/>
      </c>
      <c r="I75" s="21"/>
      <c r="J75" s="21"/>
      <c r="K75" s="21"/>
      <c r="L75" s="21"/>
      <c r="M75" s="28"/>
      <c r="N75" s="21"/>
      <c r="O75" s="21"/>
      <c r="P75" s="21"/>
      <c r="Q75" s="29"/>
      <c r="R75" s="21"/>
      <c r="S75" s="27"/>
      <c r="T75" s="21"/>
      <c r="U75" s="30"/>
      <c r="V75" s="15"/>
      <c r="W75" s="21"/>
      <c r="X75" s="21"/>
      <c r="Y75" s="21"/>
      <c r="Z75" s="30"/>
      <c r="AA75" s="15"/>
      <c r="AB75" s="21"/>
      <c r="AC75" s="21"/>
      <c r="AD75" s="21"/>
      <c r="AE75" s="21"/>
      <c r="AF75" s="21"/>
      <c r="AG75" s="21"/>
      <c r="AH75" s="21"/>
    </row>
    <row r="76" spans="2:40" x14ac:dyDescent="0.2">
      <c r="B76" s="21"/>
      <c r="C76" s="21"/>
      <c r="D76" s="27"/>
      <c r="E76" s="10"/>
      <c r="F76" s="10"/>
      <c r="G76" s="10" t="str">
        <f t="shared" si="0"/>
        <v/>
      </c>
      <c r="H76" s="10" t="str">
        <f t="shared" si="1"/>
        <v/>
      </c>
      <c r="I76" s="21"/>
      <c r="J76" s="21"/>
      <c r="K76" s="21"/>
      <c r="L76" s="21"/>
      <c r="M76" s="28"/>
      <c r="N76" s="21"/>
      <c r="O76" s="21"/>
      <c r="P76" s="21"/>
      <c r="Q76" s="29"/>
      <c r="R76" s="21"/>
      <c r="S76" s="27"/>
      <c r="T76" s="21"/>
      <c r="U76" s="30"/>
      <c r="V76" s="15"/>
      <c r="W76" s="21"/>
      <c r="X76" s="21"/>
      <c r="Y76" s="21"/>
      <c r="Z76" s="30"/>
      <c r="AA76" s="15"/>
      <c r="AB76" s="21"/>
      <c r="AC76" s="21"/>
      <c r="AD76" s="21"/>
      <c r="AE76" s="21"/>
      <c r="AF76" s="21"/>
      <c r="AG76" s="21"/>
      <c r="AH76" s="21"/>
    </row>
    <row r="77" spans="2:40" x14ac:dyDescent="0.2">
      <c r="B77" s="21"/>
      <c r="C77" s="21"/>
      <c r="D77" s="27"/>
      <c r="E77" s="10"/>
      <c r="F77" s="10"/>
      <c r="G77" s="10" t="str">
        <f t="shared" si="0"/>
        <v/>
      </c>
      <c r="H77" s="10" t="str">
        <f t="shared" si="1"/>
        <v/>
      </c>
      <c r="I77" s="21"/>
      <c r="J77" s="21"/>
      <c r="K77" s="21"/>
      <c r="L77" s="21"/>
      <c r="M77" s="28"/>
      <c r="N77" s="21"/>
      <c r="O77" s="21"/>
      <c r="P77" s="21"/>
      <c r="Q77" s="29"/>
      <c r="R77" s="21"/>
      <c r="S77" s="27"/>
      <c r="T77" s="21"/>
      <c r="U77" s="30"/>
      <c r="V77" s="15"/>
      <c r="W77" s="21"/>
      <c r="X77" s="21"/>
      <c r="Y77" s="21"/>
      <c r="Z77" s="30"/>
      <c r="AA77" s="15"/>
      <c r="AB77" s="21"/>
      <c r="AC77" s="21"/>
      <c r="AD77" s="21"/>
      <c r="AE77" s="21"/>
      <c r="AF77" s="21"/>
      <c r="AG77" s="21"/>
      <c r="AH77" s="21"/>
    </row>
    <row r="78" spans="2:40" x14ac:dyDescent="0.2">
      <c r="B78" s="21"/>
      <c r="C78" s="21"/>
      <c r="D78" s="27"/>
      <c r="E78" s="10"/>
      <c r="F78" s="10"/>
      <c r="G78" s="10" t="str">
        <f t="shared" si="0"/>
        <v/>
      </c>
      <c r="H78" s="10" t="str">
        <f t="shared" si="1"/>
        <v/>
      </c>
      <c r="I78" s="21"/>
      <c r="J78" s="21"/>
      <c r="K78" s="21"/>
      <c r="L78" s="21"/>
      <c r="M78" s="28"/>
      <c r="N78" s="21"/>
      <c r="O78" s="21"/>
      <c r="P78" s="21"/>
      <c r="Q78" s="29"/>
      <c r="R78" s="21"/>
      <c r="S78" s="27"/>
      <c r="T78" s="21"/>
      <c r="U78" s="30"/>
      <c r="V78" s="15"/>
      <c r="W78" s="21"/>
      <c r="X78" s="21"/>
      <c r="Y78" s="21"/>
      <c r="Z78" s="30"/>
      <c r="AA78" s="15"/>
      <c r="AB78" s="21"/>
      <c r="AC78" s="21"/>
      <c r="AD78" s="21"/>
      <c r="AE78" s="21"/>
      <c r="AF78" s="21"/>
      <c r="AG78" s="21"/>
      <c r="AH78" s="21"/>
      <c r="AN78" s="11"/>
    </row>
  </sheetData>
  <mergeCells count="21">
    <mergeCell ref="AF22:AG22"/>
    <mergeCell ref="A17:G17"/>
    <mergeCell ref="A8:C13"/>
    <mergeCell ref="E8:H8"/>
    <mergeCell ref="E13:H13"/>
    <mergeCell ref="A14:A16"/>
    <mergeCell ref="E22:J22"/>
    <mergeCell ref="A18:N18"/>
    <mergeCell ref="A1:H2"/>
    <mergeCell ref="V21:X21"/>
    <mergeCell ref="AA21:AC21"/>
    <mergeCell ref="A6:D6"/>
    <mergeCell ref="A7:D7"/>
    <mergeCell ref="E6:H6"/>
    <mergeCell ref="A5:J5"/>
    <mergeCell ref="E7:H7"/>
    <mergeCell ref="E9:H9"/>
    <mergeCell ref="E10:H10"/>
    <mergeCell ref="E11:H11"/>
    <mergeCell ref="E12:H12"/>
    <mergeCell ref="I20:M20"/>
  </mergeCells>
  <phoneticPr fontId="1"/>
  <dataValidations count="8">
    <dataValidation imeMode="off" allowBlank="1" showInputMessage="1" showErrorMessage="1" sqref="I24:L65 N24:P65 AB24:AK65 W24:Y65" xr:uid="{00000000-0002-0000-0200-000000000000}"/>
    <dataValidation type="list" allowBlank="1" showInputMessage="1" showErrorMessage="1" sqref="D24:D78" xr:uid="{00000000-0002-0000-0200-000001000000}">
      <formula1>$AL$24:$AQ$24</formula1>
    </dataValidation>
    <dataValidation type="list" allowBlank="1" showInputMessage="1" showErrorMessage="1" sqref="Z24:Z78 U25:U78" xr:uid="{00000000-0002-0000-0200-000002000000}">
      <formula1>INDIRECT($D24)</formula1>
    </dataValidation>
    <dataValidation type="list" showInputMessage="1" showErrorMessage="1" sqref="AX24:AX25" xr:uid="{00000000-0002-0000-0200-000003000000}">
      <formula1>$AX$24:$AX$25</formula1>
    </dataValidation>
    <dataValidation type="list" showInputMessage="1" showErrorMessage="1" sqref="U24" xr:uid="{00000000-0002-0000-0200-000004000000}">
      <formula1>INDIRECT($D24)</formula1>
    </dataValidation>
    <dataValidation type="list" allowBlank="1" showInputMessage="1" showErrorMessage="1" sqref="M24:M78" xr:uid="{00000000-0002-0000-0200-000005000000}">
      <formula1>$AX$24:$AX$25</formula1>
    </dataValidation>
    <dataValidation type="list" allowBlank="1" showInputMessage="1" showErrorMessage="1" sqref="Q24:Q78" xr:uid="{00000000-0002-0000-0200-000006000000}">
      <formula1>$AY$24:$AY$33</formula1>
    </dataValidation>
    <dataValidation type="list" allowBlank="1" showInputMessage="1" showErrorMessage="1" sqref="S24:S78" xr:uid="{00000000-0002-0000-0200-000007000000}">
      <formula1>$AK$24:$AK$26</formula1>
    </dataValidation>
  </dataValidations>
  <pageMargins left="0.11811023622047245" right="0.11811023622047245" top="0.35433070866141736" bottom="0.35433070866141736" header="0.31496062992125984" footer="0.31496062992125984"/>
  <pageSetup paperSize="9" scale="7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M91"/>
  <sheetViews>
    <sheetView zoomScaleNormal="100" workbookViewId="0">
      <selection activeCell="B18" sqref="B18"/>
    </sheetView>
  </sheetViews>
  <sheetFormatPr defaultRowHeight="13" x14ac:dyDescent="0.2"/>
  <cols>
    <col min="1" max="1" width="16.453125" customWidth="1"/>
    <col min="2" max="2" width="21.6328125" customWidth="1"/>
    <col min="3" max="6" width="14.36328125" customWidth="1"/>
    <col min="7" max="9" width="9" style="1"/>
    <col min="10" max="11" width="18.90625" customWidth="1"/>
    <col min="12" max="12" width="13.7265625" customWidth="1"/>
  </cols>
  <sheetData>
    <row r="1" spans="1:13" x14ac:dyDescent="0.2">
      <c r="A1" s="4" t="s">
        <v>124</v>
      </c>
      <c r="B1" s="4" t="s">
        <v>125</v>
      </c>
      <c r="C1" s="4" t="s">
        <v>18</v>
      </c>
      <c r="D1" s="4" t="s">
        <v>126</v>
      </c>
      <c r="E1" s="4" t="s">
        <v>127</v>
      </c>
      <c r="F1" s="4" t="s">
        <v>127</v>
      </c>
      <c r="G1" s="4" t="s">
        <v>34</v>
      </c>
      <c r="H1" s="4" t="str">
        <f>エントリーシート!Q23</f>
        <v>学年</v>
      </c>
      <c r="I1" s="4" t="s">
        <v>81</v>
      </c>
      <c r="J1" s="5" t="s">
        <v>128</v>
      </c>
      <c r="K1" s="5" t="s">
        <v>128</v>
      </c>
      <c r="L1" s="5" t="str">
        <f>エントリーシート!AE23</f>
        <v>リレーﾁｰﾑ名・番号</v>
      </c>
      <c r="M1" s="6"/>
    </row>
    <row r="2" spans="1:13" x14ac:dyDescent="0.2">
      <c r="A2" s="7">
        <f>エントリーシート!D24</f>
        <v>0</v>
      </c>
      <c r="B2" s="7">
        <f>エントリーシート!E6</f>
        <v>0</v>
      </c>
      <c r="C2" s="7">
        <f>エントリーシート!E24</f>
        <v>0</v>
      </c>
      <c r="D2" s="7">
        <f>エントリーシート!F24</f>
        <v>0</v>
      </c>
      <c r="E2" s="7" t="str">
        <f>エントリーシート!G24</f>
        <v/>
      </c>
      <c r="F2" s="7" t="str">
        <f>エントリーシート!H24</f>
        <v/>
      </c>
      <c r="G2" s="3">
        <f>エントリーシート!M24</f>
        <v>0</v>
      </c>
      <c r="H2" s="4">
        <f>エントリーシート!Q24</f>
        <v>0</v>
      </c>
      <c r="I2" s="3">
        <f>エントリーシート!R24</f>
        <v>0</v>
      </c>
      <c r="J2" s="7">
        <f>エントリーシート!U24</f>
        <v>0</v>
      </c>
      <c r="K2" s="7">
        <f>エントリーシート!Z24</f>
        <v>0</v>
      </c>
      <c r="L2" s="5">
        <f>エントリーシート!AE24</f>
        <v>0</v>
      </c>
      <c r="M2" s="8"/>
    </row>
    <row r="3" spans="1:13" x14ac:dyDescent="0.2">
      <c r="A3" s="7">
        <f>エントリーシート!D25</f>
        <v>0</v>
      </c>
      <c r="B3" s="7"/>
      <c r="C3" s="7">
        <f>エントリーシート!E25</f>
        <v>0</v>
      </c>
      <c r="D3" s="7">
        <f>エントリーシート!F25</f>
        <v>0</v>
      </c>
      <c r="E3" s="7" t="str">
        <f>エントリーシート!G25</f>
        <v/>
      </c>
      <c r="F3" s="7" t="str">
        <f>エントリーシート!H25</f>
        <v/>
      </c>
      <c r="G3" s="3">
        <f>エントリーシート!M25</f>
        <v>0</v>
      </c>
      <c r="H3" s="4">
        <f>エントリーシート!Q25</f>
        <v>0</v>
      </c>
      <c r="I3" s="3">
        <f>エントリーシート!R25</f>
        <v>0</v>
      </c>
      <c r="J3" s="7">
        <f>エントリーシート!U25</f>
        <v>0</v>
      </c>
      <c r="K3" s="7">
        <f>エントリーシート!Z25</f>
        <v>0</v>
      </c>
      <c r="L3" s="5">
        <f>エントリーシート!AE25</f>
        <v>0</v>
      </c>
      <c r="M3" s="8"/>
    </row>
    <row r="4" spans="1:13" x14ac:dyDescent="0.2">
      <c r="A4" s="7">
        <f>エントリーシート!D26</f>
        <v>0</v>
      </c>
      <c r="B4" s="7"/>
      <c r="C4" s="7">
        <f>エントリーシート!E26</f>
        <v>0</v>
      </c>
      <c r="D4" s="7">
        <f>エントリーシート!F26</f>
        <v>0</v>
      </c>
      <c r="E4" s="7" t="str">
        <f>エントリーシート!G26</f>
        <v/>
      </c>
      <c r="F4" s="7" t="str">
        <f>エントリーシート!H26</f>
        <v/>
      </c>
      <c r="G4" s="3">
        <f>エントリーシート!M26</f>
        <v>0</v>
      </c>
      <c r="H4" s="4">
        <f>エントリーシート!Q26</f>
        <v>0</v>
      </c>
      <c r="I4" s="3">
        <f>エントリーシート!R26</f>
        <v>0</v>
      </c>
      <c r="J4" s="7">
        <f>エントリーシート!U26</f>
        <v>0</v>
      </c>
      <c r="K4" s="7">
        <f>エントリーシート!Z26</f>
        <v>0</v>
      </c>
      <c r="L4" s="5">
        <f>エントリーシート!AE26</f>
        <v>0</v>
      </c>
      <c r="M4" s="8"/>
    </row>
    <row r="5" spans="1:13" x14ac:dyDescent="0.2">
      <c r="A5" s="7">
        <f>エントリーシート!D27</f>
        <v>0</v>
      </c>
      <c r="B5" s="7"/>
      <c r="C5" s="7">
        <f>エントリーシート!E27</f>
        <v>0</v>
      </c>
      <c r="D5" s="7">
        <f>エントリーシート!F27</f>
        <v>0</v>
      </c>
      <c r="E5" s="7" t="str">
        <f>エントリーシート!G27</f>
        <v/>
      </c>
      <c r="F5" s="7" t="str">
        <f>エントリーシート!H27</f>
        <v/>
      </c>
      <c r="G5" s="3">
        <f>エントリーシート!M27</f>
        <v>0</v>
      </c>
      <c r="H5" s="4">
        <f>エントリーシート!Q27</f>
        <v>0</v>
      </c>
      <c r="I5" s="3">
        <f>エントリーシート!R27</f>
        <v>0</v>
      </c>
      <c r="J5" s="7">
        <f>エントリーシート!U27</f>
        <v>0</v>
      </c>
      <c r="K5" s="7">
        <f>エントリーシート!Z27</f>
        <v>0</v>
      </c>
      <c r="L5" s="5">
        <f>エントリーシート!AE27</f>
        <v>0</v>
      </c>
      <c r="M5" s="8"/>
    </row>
    <row r="6" spans="1:13" x14ac:dyDescent="0.2">
      <c r="A6" s="7">
        <f>エントリーシート!D28</f>
        <v>0</v>
      </c>
      <c r="B6" s="7"/>
      <c r="C6" s="7">
        <f>エントリーシート!E28</f>
        <v>0</v>
      </c>
      <c r="D6" s="7">
        <f>エントリーシート!F28</f>
        <v>0</v>
      </c>
      <c r="E6" s="7" t="str">
        <f>エントリーシート!G28</f>
        <v/>
      </c>
      <c r="F6" s="7" t="str">
        <f>エントリーシート!H28</f>
        <v/>
      </c>
      <c r="G6" s="3">
        <f>エントリーシート!M28</f>
        <v>0</v>
      </c>
      <c r="H6" s="4">
        <f>エントリーシート!Q28</f>
        <v>0</v>
      </c>
      <c r="I6" s="3">
        <f>エントリーシート!R28</f>
        <v>0</v>
      </c>
      <c r="J6" s="7">
        <f>エントリーシート!U28</f>
        <v>0</v>
      </c>
      <c r="K6" s="7">
        <f>エントリーシート!Z28</f>
        <v>0</v>
      </c>
      <c r="L6" s="5">
        <f>エントリーシート!AE28</f>
        <v>0</v>
      </c>
      <c r="M6" s="8"/>
    </row>
    <row r="7" spans="1:13" x14ac:dyDescent="0.2">
      <c r="A7" s="7">
        <f>エントリーシート!D29</f>
        <v>0</v>
      </c>
      <c r="B7" s="7"/>
      <c r="C7" s="7">
        <f>エントリーシート!E29</f>
        <v>0</v>
      </c>
      <c r="D7" s="7">
        <f>エントリーシート!F29</f>
        <v>0</v>
      </c>
      <c r="E7" s="7" t="str">
        <f>エントリーシート!G29</f>
        <v/>
      </c>
      <c r="F7" s="7" t="str">
        <f>エントリーシート!H29</f>
        <v/>
      </c>
      <c r="G7" s="3">
        <f>エントリーシート!M29</f>
        <v>0</v>
      </c>
      <c r="H7" s="4">
        <f>エントリーシート!Q29</f>
        <v>0</v>
      </c>
      <c r="I7" s="3">
        <f>エントリーシート!R29</f>
        <v>0</v>
      </c>
      <c r="J7" s="7">
        <f>エントリーシート!U29</f>
        <v>0</v>
      </c>
      <c r="K7" s="7">
        <f>エントリーシート!Z29</f>
        <v>0</v>
      </c>
      <c r="L7" s="5">
        <f>エントリーシート!AE29</f>
        <v>0</v>
      </c>
      <c r="M7" s="8"/>
    </row>
    <row r="8" spans="1:13" x14ac:dyDescent="0.2">
      <c r="A8" s="7">
        <f>エントリーシート!D30</f>
        <v>0</v>
      </c>
      <c r="B8" s="7"/>
      <c r="C8" s="7">
        <f>エントリーシート!E30</f>
        <v>0</v>
      </c>
      <c r="D8" s="7">
        <f>エントリーシート!F30</f>
        <v>0</v>
      </c>
      <c r="E8" s="7" t="str">
        <f>エントリーシート!G30</f>
        <v/>
      </c>
      <c r="F8" s="7" t="str">
        <f>エントリーシート!H30</f>
        <v/>
      </c>
      <c r="G8" s="3">
        <f>エントリーシート!M30</f>
        <v>0</v>
      </c>
      <c r="H8" s="4">
        <f>エントリーシート!Q30</f>
        <v>0</v>
      </c>
      <c r="I8" s="3">
        <f>エントリーシート!R30</f>
        <v>0</v>
      </c>
      <c r="J8" s="7">
        <f>エントリーシート!U30</f>
        <v>0</v>
      </c>
      <c r="K8" s="7">
        <f>エントリーシート!Z30</f>
        <v>0</v>
      </c>
      <c r="L8" s="5">
        <f>エントリーシート!AE30</f>
        <v>0</v>
      </c>
      <c r="M8" s="8"/>
    </row>
    <row r="9" spans="1:13" x14ac:dyDescent="0.2">
      <c r="A9" s="7">
        <f>エントリーシート!D31</f>
        <v>0</v>
      </c>
      <c r="B9" s="7"/>
      <c r="C9" s="7">
        <f>エントリーシート!E31</f>
        <v>0</v>
      </c>
      <c r="D9" s="7">
        <f>エントリーシート!F31</f>
        <v>0</v>
      </c>
      <c r="E9" s="7" t="str">
        <f>エントリーシート!G31</f>
        <v/>
      </c>
      <c r="F9" s="7" t="str">
        <f>エントリーシート!H31</f>
        <v/>
      </c>
      <c r="G9" s="3">
        <f>エントリーシート!M31</f>
        <v>0</v>
      </c>
      <c r="H9" s="4">
        <f>エントリーシート!Q31</f>
        <v>0</v>
      </c>
      <c r="I9" s="3">
        <f>エントリーシート!R31</f>
        <v>0</v>
      </c>
      <c r="J9" s="7">
        <f>エントリーシート!U31</f>
        <v>0</v>
      </c>
      <c r="K9" s="7">
        <f>エントリーシート!Z31</f>
        <v>0</v>
      </c>
      <c r="L9" s="5">
        <f>エントリーシート!AE31</f>
        <v>0</v>
      </c>
      <c r="M9" s="8"/>
    </row>
    <row r="10" spans="1:13" x14ac:dyDescent="0.2">
      <c r="A10" s="7">
        <f>エントリーシート!D32</f>
        <v>0</v>
      </c>
      <c r="B10" s="7"/>
      <c r="C10" s="7">
        <f>エントリーシート!E32</f>
        <v>0</v>
      </c>
      <c r="D10" s="7">
        <f>エントリーシート!F32</f>
        <v>0</v>
      </c>
      <c r="E10" s="7" t="str">
        <f>エントリーシート!G32</f>
        <v/>
      </c>
      <c r="F10" s="7" t="str">
        <f>エントリーシート!H32</f>
        <v/>
      </c>
      <c r="G10" s="3">
        <f>エントリーシート!M32</f>
        <v>0</v>
      </c>
      <c r="H10" s="4">
        <f>エントリーシート!Q32</f>
        <v>0</v>
      </c>
      <c r="I10" s="3">
        <f>エントリーシート!R32</f>
        <v>0</v>
      </c>
      <c r="J10" s="7">
        <f>エントリーシート!U32</f>
        <v>0</v>
      </c>
      <c r="K10" s="7">
        <f>エントリーシート!Z32</f>
        <v>0</v>
      </c>
      <c r="L10" s="5">
        <f>エントリーシート!AE32</f>
        <v>0</v>
      </c>
      <c r="M10" s="8"/>
    </row>
    <row r="11" spans="1:13" x14ac:dyDescent="0.2">
      <c r="A11" s="7">
        <f>エントリーシート!D33</f>
        <v>0</v>
      </c>
      <c r="B11" s="7"/>
      <c r="C11" s="7">
        <f>エントリーシート!E33</f>
        <v>0</v>
      </c>
      <c r="D11" s="7">
        <f>エントリーシート!F33</f>
        <v>0</v>
      </c>
      <c r="E11" s="7" t="str">
        <f>エントリーシート!G33</f>
        <v/>
      </c>
      <c r="F11" s="7" t="str">
        <f>エントリーシート!H33</f>
        <v/>
      </c>
      <c r="G11" s="3">
        <f>エントリーシート!M33</f>
        <v>0</v>
      </c>
      <c r="H11" s="4">
        <f>エントリーシート!Q33</f>
        <v>0</v>
      </c>
      <c r="I11" s="3">
        <f>エントリーシート!R33</f>
        <v>0</v>
      </c>
      <c r="J11" s="7">
        <f>エントリーシート!U33</f>
        <v>0</v>
      </c>
      <c r="K11" s="7">
        <f>エントリーシート!Z33</f>
        <v>0</v>
      </c>
      <c r="L11" s="5">
        <f>エントリーシート!AE33</f>
        <v>0</v>
      </c>
      <c r="M11" s="8"/>
    </row>
    <row r="12" spans="1:13" x14ac:dyDescent="0.2">
      <c r="A12" s="7">
        <f>エントリーシート!D34</f>
        <v>0</v>
      </c>
      <c r="B12" s="7"/>
      <c r="C12" s="7">
        <f>エントリーシート!E34</f>
        <v>0</v>
      </c>
      <c r="D12" s="7">
        <f>エントリーシート!F34</f>
        <v>0</v>
      </c>
      <c r="E12" s="7" t="str">
        <f>エントリーシート!G34</f>
        <v/>
      </c>
      <c r="F12" s="7" t="str">
        <f>エントリーシート!H34</f>
        <v/>
      </c>
      <c r="G12" s="3">
        <f>エントリーシート!M34</f>
        <v>0</v>
      </c>
      <c r="H12" s="4">
        <f>エントリーシート!Q34</f>
        <v>0</v>
      </c>
      <c r="I12" s="3">
        <f>エントリーシート!R34</f>
        <v>0</v>
      </c>
      <c r="J12" s="7">
        <f>エントリーシート!U34</f>
        <v>0</v>
      </c>
      <c r="K12" s="7">
        <f>エントリーシート!Z34</f>
        <v>0</v>
      </c>
      <c r="L12" s="5">
        <f>エントリーシート!AE34</f>
        <v>0</v>
      </c>
      <c r="M12" s="8"/>
    </row>
    <row r="13" spans="1:13" x14ac:dyDescent="0.2">
      <c r="A13" s="7">
        <f>エントリーシート!D35</f>
        <v>0</v>
      </c>
      <c r="B13" s="7"/>
      <c r="C13" s="7">
        <f>エントリーシート!E35</f>
        <v>0</v>
      </c>
      <c r="D13" s="7">
        <f>エントリーシート!F35</f>
        <v>0</v>
      </c>
      <c r="E13" s="7" t="str">
        <f>エントリーシート!G35</f>
        <v/>
      </c>
      <c r="F13" s="7" t="str">
        <f>エントリーシート!H35</f>
        <v/>
      </c>
      <c r="G13" s="3">
        <f>エントリーシート!M35</f>
        <v>0</v>
      </c>
      <c r="H13" s="4">
        <f>エントリーシート!Q35</f>
        <v>0</v>
      </c>
      <c r="I13" s="3">
        <f>エントリーシート!R35</f>
        <v>0</v>
      </c>
      <c r="J13" s="7">
        <f>エントリーシート!U35</f>
        <v>0</v>
      </c>
      <c r="K13" s="7">
        <f>エントリーシート!Z35</f>
        <v>0</v>
      </c>
      <c r="L13" s="5">
        <f>エントリーシート!AE35</f>
        <v>0</v>
      </c>
      <c r="M13" s="8"/>
    </row>
    <row r="14" spans="1:13" x14ac:dyDescent="0.2">
      <c r="A14" s="7">
        <f>エントリーシート!D36</f>
        <v>0</v>
      </c>
      <c r="B14" s="7"/>
      <c r="C14" s="7">
        <f>エントリーシート!E36</f>
        <v>0</v>
      </c>
      <c r="D14" s="7">
        <f>エントリーシート!F36</f>
        <v>0</v>
      </c>
      <c r="E14" s="7" t="str">
        <f>エントリーシート!G36</f>
        <v/>
      </c>
      <c r="F14" s="7" t="str">
        <f>エントリーシート!H36</f>
        <v/>
      </c>
      <c r="G14" s="3">
        <f>エントリーシート!M36</f>
        <v>0</v>
      </c>
      <c r="H14" s="4">
        <f>エントリーシート!Q36</f>
        <v>0</v>
      </c>
      <c r="I14" s="3">
        <f>エントリーシート!R36</f>
        <v>0</v>
      </c>
      <c r="J14" s="7">
        <f>エントリーシート!U36</f>
        <v>0</v>
      </c>
      <c r="K14" s="7">
        <f>エントリーシート!Z36</f>
        <v>0</v>
      </c>
      <c r="L14" s="5">
        <f>エントリーシート!AE36</f>
        <v>0</v>
      </c>
      <c r="M14" s="8"/>
    </row>
    <row r="15" spans="1:13" x14ac:dyDescent="0.2">
      <c r="A15" s="7">
        <f>エントリーシート!D37</f>
        <v>0</v>
      </c>
      <c r="B15" s="7"/>
      <c r="C15" s="7">
        <f>エントリーシート!E37</f>
        <v>0</v>
      </c>
      <c r="D15" s="7">
        <f>エントリーシート!F37</f>
        <v>0</v>
      </c>
      <c r="E15" s="7" t="str">
        <f>エントリーシート!G37</f>
        <v/>
      </c>
      <c r="F15" s="7" t="str">
        <f>エントリーシート!H37</f>
        <v/>
      </c>
      <c r="G15" s="3">
        <f>エントリーシート!M37</f>
        <v>0</v>
      </c>
      <c r="H15" s="4">
        <f>エントリーシート!Q37</f>
        <v>0</v>
      </c>
      <c r="I15" s="3">
        <f>エントリーシート!R37</f>
        <v>0</v>
      </c>
      <c r="J15" s="7">
        <f>エントリーシート!U37</f>
        <v>0</v>
      </c>
      <c r="K15" s="7">
        <f>エントリーシート!Z37</f>
        <v>0</v>
      </c>
      <c r="L15" s="5">
        <f>エントリーシート!AE37</f>
        <v>0</v>
      </c>
      <c r="M15" s="8"/>
    </row>
    <row r="16" spans="1:13" x14ac:dyDescent="0.2">
      <c r="A16" s="7">
        <f>エントリーシート!D38</f>
        <v>0</v>
      </c>
      <c r="B16" s="7"/>
      <c r="C16" s="7">
        <f>エントリーシート!E38</f>
        <v>0</v>
      </c>
      <c r="D16" s="7">
        <f>エントリーシート!F38</f>
        <v>0</v>
      </c>
      <c r="E16" s="7" t="str">
        <f>エントリーシート!G38</f>
        <v/>
      </c>
      <c r="F16" s="7" t="str">
        <f>エントリーシート!H38</f>
        <v/>
      </c>
      <c r="G16" s="3">
        <f>エントリーシート!M38</f>
        <v>0</v>
      </c>
      <c r="H16" s="4">
        <f>エントリーシート!Q38</f>
        <v>0</v>
      </c>
      <c r="I16" s="3">
        <f>エントリーシート!R38</f>
        <v>0</v>
      </c>
      <c r="J16" s="7">
        <f>エントリーシート!U38</f>
        <v>0</v>
      </c>
      <c r="K16" s="7">
        <f>エントリーシート!Z38</f>
        <v>0</v>
      </c>
      <c r="L16" s="5">
        <f>エントリーシート!AE38</f>
        <v>0</v>
      </c>
      <c r="M16" s="8"/>
    </row>
    <row r="17" spans="1:13" x14ac:dyDescent="0.2">
      <c r="A17" s="7">
        <f>エントリーシート!D39</f>
        <v>0</v>
      </c>
      <c r="B17" s="7"/>
      <c r="C17" s="7">
        <f>エントリーシート!E39</f>
        <v>0</v>
      </c>
      <c r="D17" s="7">
        <f>エントリーシート!F39</f>
        <v>0</v>
      </c>
      <c r="E17" s="7" t="str">
        <f>エントリーシート!G39</f>
        <v/>
      </c>
      <c r="F17" s="7" t="str">
        <f>エントリーシート!H39</f>
        <v/>
      </c>
      <c r="G17" s="3">
        <f>エントリーシート!M39</f>
        <v>0</v>
      </c>
      <c r="H17" s="4">
        <f>エントリーシート!Q39</f>
        <v>0</v>
      </c>
      <c r="I17" s="3">
        <f>エントリーシート!R39</f>
        <v>0</v>
      </c>
      <c r="J17" s="7">
        <f>エントリーシート!U39</f>
        <v>0</v>
      </c>
      <c r="K17" s="7">
        <f>エントリーシート!Z39</f>
        <v>0</v>
      </c>
      <c r="L17" s="5">
        <f>エントリーシート!AE39</f>
        <v>0</v>
      </c>
      <c r="M17" s="8"/>
    </row>
    <row r="18" spans="1:13" x14ac:dyDescent="0.2">
      <c r="A18" s="7">
        <f>エントリーシート!D40</f>
        <v>0</v>
      </c>
      <c r="B18" s="7"/>
      <c r="C18" s="7">
        <f>エントリーシート!E40</f>
        <v>0</v>
      </c>
      <c r="D18" s="7">
        <f>エントリーシート!F40</f>
        <v>0</v>
      </c>
      <c r="E18" s="7" t="str">
        <f>エントリーシート!G40</f>
        <v/>
      </c>
      <c r="F18" s="7" t="str">
        <f>エントリーシート!H40</f>
        <v/>
      </c>
      <c r="G18" s="3">
        <f>エントリーシート!M40</f>
        <v>0</v>
      </c>
      <c r="H18" s="4">
        <f>エントリーシート!Q40</f>
        <v>0</v>
      </c>
      <c r="I18" s="3">
        <f>エントリーシート!R40</f>
        <v>0</v>
      </c>
      <c r="J18" s="7">
        <f>エントリーシート!U40</f>
        <v>0</v>
      </c>
      <c r="K18" s="7">
        <f>エントリーシート!Z40</f>
        <v>0</v>
      </c>
      <c r="L18" s="5">
        <f>エントリーシート!AE40</f>
        <v>0</v>
      </c>
      <c r="M18" s="8"/>
    </row>
    <row r="19" spans="1:13" x14ac:dyDescent="0.2">
      <c r="A19" s="7">
        <f>エントリーシート!D41</f>
        <v>0</v>
      </c>
      <c r="B19" s="7"/>
      <c r="C19" s="7">
        <f>エントリーシート!E41</f>
        <v>0</v>
      </c>
      <c r="D19" s="7">
        <f>エントリーシート!F41</f>
        <v>0</v>
      </c>
      <c r="E19" s="7" t="str">
        <f>エントリーシート!G41</f>
        <v/>
      </c>
      <c r="F19" s="7" t="str">
        <f>エントリーシート!H41</f>
        <v/>
      </c>
      <c r="G19" s="3">
        <f>エントリーシート!M41</f>
        <v>0</v>
      </c>
      <c r="H19" s="4">
        <f>エントリーシート!Q41</f>
        <v>0</v>
      </c>
      <c r="I19" s="3">
        <f>エントリーシート!R41</f>
        <v>0</v>
      </c>
      <c r="J19" s="7">
        <f>エントリーシート!U41</f>
        <v>0</v>
      </c>
      <c r="K19" s="7">
        <f>エントリーシート!Z41</f>
        <v>0</v>
      </c>
      <c r="L19" s="5">
        <f>エントリーシート!AE41</f>
        <v>0</v>
      </c>
      <c r="M19" s="8"/>
    </row>
    <row r="20" spans="1:13" x14ac:dyDescent="0.2">
      <c r="A20" s="7">
        <f>エントリーシート!D42</f>
        <v>0</v>
      </c>
      <c r="B20" s="7"/>
      <c r="C20" s="7">
        <f>エントリーシート!E42</f>
        <v>0</v>
      </c>
      <c r="D20" s="7">
        <f>エントリーシート!F42</f>
        <v>0</v>
      </c>
      <c r="E20" s="7" t="str">
        <f>エントリーシート!G42</f>
        <v/>
      </c>
      <c r="F20" s="7" t="str">
        <f>エントリーシート!H42</f>
        <v/>
      </c>
      <c r="G20" s="3">
        <f>エントリーシート!M42</f>
        <v>0</v>
      </c>
      <c r="H20" s="4">
        <f>エントリーシート!Q42</f>
        <v>0</v>
      </c>
      <c r="I20" s="3">
        <f>エントリーシート!R42</f>
        <v>0</v>
      </c>
      <c r="J20" s="7">
        <f>エントリーシート!U42</f>
        <v>0</v>
      </c>
      <c r="K20" s="7">
        <f>エントリーシート!Z42</f>
        <v>0</v>
      </c>
      <c r="L20" s="5">
        <f>エントリーシート!AE42</f>
        <v>0</v>
      </c>
      <c r="M20" s="8"/>
    </row>
    <row r="21" spans="1:13" x14ac:dyDescent="0.2">
      <c r="A21" s="7">
        <f>エントリーシート!D43</f>
        <v>0</v>
      </c>
      <c r="B21" s="7"/>
      <c r="C21" s="7">
        <f>エントリーシート!E43</f>
        <v>0</v>
      </c>
      <c r="D21" s="7">
        <f>エントリーシート!F43</f>
        <v>0</v>
      </c>
      <c r="E21" s="7" t="str">
        <f>エントリーシート!G43</f>
        <v/>
      </c>
      <c r="F21" s="7" t="str">
        <f>エントリーシート!H43</f>
        <v/>
      </c>
      <c r="G21" s="3">
        <f>エントリーシート!M43</f>
        <v>0</v>
      </c>
      <c r="H21" s="4">
        <f>エントリーシート!Q43</f>
        <v>0</v>
      </c>
      <c r="I21" s="3">
        <f>エントリーシート!R43</f>
        <v>0</v>
      </c>
      <c r="J21" s="7">
        <f>エントリーシート!U43</f>
        <v>0</v>
      </c>
      <c r="K21" s="7">
        <f>エントリーシート!Z43</f>
        <v>0</v>
      </c>
      <c r="L21" s="5">
        <f>エントリーシート!AE43</f>
        <v>0</v>
      </c>
      <c r="M21" s="8"/>
    </row>
    <row r="22" spans="1:13" x14ac:dyDescent="0.2">
      <c r="A22" s="7">
        <f>エントリーシート!D44</f>
        <v>0</v>
      </c>
      <c r="B22" s="7"/>
      <c r="C22" s="7">
        <f>エントリーシート!E44</f>
        <v>0</v>
      </c>
      <c r="D22" s="7">
        <f>エントリーシート!F44</f>
        <v>0</v>
      </c>
      <c r="E22" s="7" t="str">
        <f>エントリーシート!G44</f>
        <v/>
      </c>
      <c r="F22" s="7" t="str">
        <f>エントリーシート!H44</f>
        <v/>
      </c>
      <c r="G22" s="3">
        <f>エントリーシート!M44</f>
        <v>0</v>
      </c>
      <c r="H22" s="4">
        <f>エントリーシート!Q44</f>
        <v>0</v>
      </c>
      <c r="I22" s="3">
        <f>エントリーシート!R44</f>
        <v>0</v>
      </c>
      <c r="J22" s="7">
        <f>エントリーシート!U44</f>
        <v>0</v>
      </c>
      <c r="K22" s="7">
        <f>エントリーシート!Z44</f>
        <v>0</v>
      </c>
      <c r="L22" s="5">
        <f>エントリーシート!AE44</f>
        <v>0</v>
      </c>
      <c r="M22" s="8"/>
    </row>
    <row r="23" spans="1:13" x14ac:dyDescent="0.2">
      <c r="A23" s="7">
        <f>エントリーシート!D45</f>
        <v>0</v>
      </c>
      <c r="B23" s="7"/>
      <c r="C23" s="7">
        <f>エントリーシート!E45</f>
        <v>0</v>
      </c>
      <c r="D23" s="7">
        <f>エントリーシート!F45</f>
        <v>0</v>
      </c>
      <c r="E23" s="7" t="str">
        <f>エントリーシート!G45</f>
        <v/>
      </c>
      <c r="F23" s="7" t="str">
        <f>エントリーシート!H45</f>
        <v/>
      </c>
      <c r="G23" s="3">
        <f>エントリーシート!M45</f>
        <v>0</v>
      </c>
      <c r="H23" s="4">
        <f>エントリーシート!Q45</f>
        <v>0</v>
      </c>
      <c r="I23" s="3">
        <f>エントリーシート!R45</f>
        <v>0</v>
      </c>
      <c r="J23" s="7">
        <f>エントリーシート!U45</f>
        <v>0</v>
      </c>
      <c r="K23" s="7">
        <f>エントリーシート!Z45</f>
        <v>0</v>
      </c>
      <c r="L23" s="5">
        <f>エントリーシート!AE45</f>
        <v>0</v>
      </c>
      <c r="M23" s="8"/>
    </row>
    <row r="24" spans="1:13" x14ac:dyDescent="0.2">
      <c r="A24" s="7">
        <f>エントリーシート!D46</f>
        <v>0</v>
      </c>
      <c r="B24" s="7"/>
      <c r="C24" s="7">
        <f>エントリーシート!E46</f>
        <v>0</v>
      </c>
      <c r="D24" s="7">
        <f>エントリーシート!F46</f>
        <v>0</v>
      </c>
      <c r="E24" s="7" t="str">
        <f>エントリーシート!G46</f>
        <v/>
      </c>
      <c r="F24" s="7" t="str">
        <f>エントリーシート!H46</f>
        <v/>
      </c>
      <c r="G24" s="3">
        <f>エントリーシート!M46</f>
        <v>0</v>
      </c>
      <c r="H24" s="4">
        <f>エントリーシート!Q46</f>
        <v>0</v>
      </c>
      <c r="I24" s="3">
        <f>エントリーシート!R46</f>
        <v>0</v>
      </c>
      <c r="J24" s="7">
        <f>エントリーシート!U46</f>
        <v>0</v>
      </c>
      <c r="K24" s="7">
        <f>エントリーシート!Z46</f>
        <v>0</v>
      </c>
      <c r="L24" s="5">
        <f>エントリーシート!AE46</f>
        <v>0</v>
      </c>
      <c r="M24" s="8"/>
    </row>
    <row r="25" spans="1:13" x14ac:dyDescent="0.2">
      <c r="A25" s="7">
        <f>エントリーシート!D47</f>
        <v>0</v>
      </c>
      <c r="B25" s="7"/>
      <c r="C25" s="7">
        <f>エントリーシート!E47</f>
        <v>0</v>
      </c>
      <c r="D25" s="7">
        <f>エントリーシート!F47</f>
        <v>0</v>
      </c>
      <c r="E25" s="7" t="str">
        <f>エントリーシート!G47</f>
        <v/>
      </c>
      <c r="F25" s="7" t="str">
        <f>エントリーシート!H47</f>
        <v/>
      </c>
      <c r="G25" s="3">
        <f>エントリーシート!M47</f>
        <v>0</v>
      </c>
      <c r="H25" s="4">
        <f>エントリーシート!Q47</f>
        <v>0</v>
      </c>
      <c r="I25" s="3">
        <f>エントリーシート!R47</f>
        <v>0</v>
      </c>
      <c r="J25" s="7">
        <f>エントリーシート!U47</f>
        <v>0</v>
      </c>
      <c r="K25" s="7">
        <f>エントリーシート!Z47</f>
        <v>0</v>
      </c>
      <c r="L25" s="5">
        <f>エントリーシート!AE47</f>
        <v>0</v>
      </c>
      <c r="M25" s="8"/>
    </row>
    <row r="26" spans="1:13" x14ac:dyDescent="0.2">
      <c r="A26" s="7">
        <f>エントリーシート!D48</f>
        <v>0</v>
      </c>
      <c r="B26" s="7"/>
      <c r="C26" s="7">
        <f>エントリーシート!E48</f>
        <v>0</v>
      </c>
      <c r="D26" s="7">
        <f>エントリーシート!F48</f>
        <v>0</v>
      </c>
      <c r="E26" s="7" t="str">
        <f>エントリーシート!G48</f>
        <v/>
      </c>
      <c r="F26" s="7" t="str">
        <f>エントリーシート!H48</f>
        <v/>
      </c>
      <c r="G26" s="3">
        <f>エントリーシート!M48</f>
        <v>0</v>
      </c>
      <c r="H26" s="4">
        <f>エントリーシート!Q48</f>
        <v>0</v>
      </c>
      <c r="I26" s="3">
        <f>エントリーシート!R48</f>
        <v>0</v>
      </c>
      <c r="J26" s="7">
        <f>エントリーシート!U48</f>
        <v>0</v>
      </c>
      <c r="K26" s="7">
        <f>エントリーシート!Z48</f>
        <v>0</v>
      </c>
      <c r="L26" s="5">
        <f>エントリーシート!AE48</f>
        <v>0</v>
      </c>
      <c r="M26" s="8"/>
    </row>
    <row r="27" spans="1:13" x14ac:dyDescent="0.2">
      <c r="A27" s="7">
        <f>エントリーシート!D49</f>
        <v>0</v>
      </c>
      <c r="B27" s="7"/>
      <c r="C27" s="7">
        <f>エントリーシート!E49</f>
        <v>0</v>
      </c>
      <c r="D27" s="7">
        <f>エントリーシート!F49</f>
        <v>0</v>
      </c>
      <c r="E27" s="7" t="str">
        <f>エントリーシート!G49</f>
        <v/>
      </c>
      <c r="F27" s="7" t="str">
        <f>エントリーシート!H49</f>
        <v/>
      </c>
      <c r="G27" s="3">
        <f>エントリーシート!M49</f>
        <v>0</v>
      </c>
      <c r="H27" s="4">
        <f>エントリーシート!Q49</f>
        <v>0</v>
      </c>
      <c r="I27" s="3">
        <f>エントリーシート!R49</f>
        <v>0</v>
      </c>
      <c r="J27" s="7">
        <f>エントリーシート!U49</f>
        <v>0</v>
      </c>
      <c r="K27" s="7">
        <f>エントリーシート!Z49</f>
        <v>0</v>
      </c>
      <c r="L27" s="5">
        <f>エントリーシート!AE49</f>
        <v>0</v>
      </c>
      <c r="M27" s="8"/>
    </row>
    <row r="28" spans="1:13" x14ac:dyDescent="0.2">
      <c r="A28" s="7">
        <f>エントリーシート!D50</f>
        <v>0</v>
      </c>
      <c r="B28" s="7"/>
      <c r="C28" s="7">
        <f>エントリーシート!E50</f>
        <v>0</v>
      </c>
      <c r="D28" s="7">
        <f>エントリーシート!F50</f>
        <v>0</v>
      </c>
      <c r="E28" s="7" t="str">
        <f>エントリーシート!G50</f>
        <v/>
      </c>
      <c r="F28" s="7" t="str">
        <f>エントリーシート!H50</f>
        <v/>
      </c>
      <c r="G28" s="3">
        <f>エントリーシート!M50</f>
        <v>0</v>
      </c>
      <c r="H28" s="4">
        <f>エントリーシート!Q50</f>
        <v>0</v>
      </c>
      <c r="I28" s="3">
        <f>エントリーシート!R50</f>
        <v>0</v>
      </c>
      <c r="J28" s="7">
        <f>エントリーシート!U50</f>
        <v>0</v>
      </c>
      <c r="K28" s="7">
        <f>エントリーシート!Z50</f>
        <v>0</v>
      </c>
      <c r="L28" s="5">
        <f>エントリーシート!AE50</f>
        <v>0</v>
      </c>
      <c r="M28" s="8"/>
    </row>
    <row r="29" spans="1:13" x14ac:dyDescent="0.2">
      <c r="A29" s="7">
        <f>エントリーシート!D51</f>
        <v>0</v>
      </c>
      <c r="B29" s="7"/>
      <c r="C29" s="7">
        <f>エントリーシート!E51</f>
        <v>0</v>
      </c>
      <c r="D29" s="7">
        <f>エントリーシート!F51</f>
        <v>0</v>
      </c>
      <c r="E29" s="7" t="str">
        <f>エントリーシート!G51</f>
        <v/>
      </c>
      <c r="F29" s="7" t="str">
        <f>エントリーシート!H51</f>
        <v/>
      </c>
      <c r="G29" s="3">
        <f>エントリーシート!M51</f>
        <v>0</v>
      </c>
      <c r="H29" s="4">
        <f>エントリーシート!Q51</f>
        <v>0</v>
      </c>
      <c r="I29" s="3">
        <f>エントリーシート!R51</f>
        <v>0</v>
      </c>
      <c r="J29" s="7">
        <f>エントリーシート!U51</f>
        <v>0</v>
      </c>
      <c r="K29" s="7">
        <f>エントリーシート!Z51</f>
        <v>0</v>
      </c>
      <c r="L29" s="5">
        <f>エントリーシート!AE51</f>
        <v>0</v>
      </c>
      <c r="M29" s="8"/>
    </row>
    <row r="30" spans="1:13" x14ac:dyDescent="0.2">
      <c r="A30" s="7">
        <f>エントリーシート!D52</f>
        <v>0</v>
      </c>
      <c r="B30" s="7"/>
      <c r="C30" s="7">
        <f>エントリーシート!E52</f>
        <v>0</v>
      </c>
      <c r="D30" s="7">
        <f>エントリーシート!F52</f>
        <v>0</v>
      </c>
      <c r="E30" s="7" t="str">
        <f>エントリーシート!G52</f>
        <v/>
      </c>
      <c r="F30" s="7" t="str">
        <f>エントリーシート!H52</f>
        <v/>
      </c>
      <c r="G30" s="3">
        <f>エントリーシート!M52</f>
        <v>0</v>
      </c>
      <c r="H30" s="4">
        <f>エントリーシート!Q52</f>
        <v>0</v>
      </c>
      <c r="I30" s="3">
        <f>エントリーシート!R52</f>
        <v>0</v>
      </c>
      <c r="J30" s="7">
        <f>エントリーシート!U52</f>
        <v>0</v>
      </c>
      <c r="K30" s="7">
        <f>エントリーシート!Z52</f>
        <v>0</v>
      </c>
      <c r="L30" s="5">
        <f>エントリーシート!AE52</f>
        <v>0</v>
      </c>
      <c r="M30" s="8"/>
    </row>
    <row r="31" spans="1:13" x14ac:dyDescent="0.2">
      <c r="A31" s="7">
        <f>エントリーシート!D53</f>
        <v>0</v>
      </c>
      <c r="B31" s="7"/>
      <c r="C31" s="7">
        <f>エントリーシート!E53</f>
        <v>0</v>
      </c>
      <c r="D31" s="7">
        <f>エントリーシート!F53</f>
        <v>0</v>
      </c>
      <c r="E31" s="7" t="str">
        <f>エントリーシート!G53</f>
        <v/>
      </c>
      <c r="F31" s="7" t="str">
        <f>エントリーシート!H53</f>
        <v/>
      </c>
      <c r="G31" s="3">
        <f>エントリーシート!M53</f>
        <v>0</v>
      </c>
      <c r="H31" s="4">
        <f>エントリーシート!Q53</f>
        <v>0</v>
      </c>
      <c r="I31" s="3">
        <f>エントリーシート!R53</f>
        <v>0</v>
      </c>
      <c r="J31" s="7">
        <f>エントリーシート!U53</f>
        <v>0</v>
      </c>
      <c r="K31" s="7">
        <f>エントリーシート!Z53</f>
        <v>0</v>
      </c>
      <c r="L31" s="5">
        <f>エントリーシート!AE53</f>
        <v>0</v>
      </c>
      <c r="M31" s="8"/>
    </row>
    <row r="32" spans="1:13" x14ac:dyDescent="0.2">
      <c r="A32" s="7">
        <f>エントリーシート!D54</f>
        <v>0</v>
      </c>
      <c r="B32" s="7"/>
      <c r="C32" s="7">
        <f>エントリーシート!E54</f>
        <v>0</v>
      </c>
      <c r="D32" s="7">
        <f>エントリーシート!F54</f>
        <v>0</v>
      </c>
      <c r="E32" s="7" t="str">
        <f>エントリーシート!G54</f>
        <v/>
      </c>
      <c r="F32" s="7" t="str">
        <f>エントリーシート!H54</f>
        <v/>
      </c>
      <c r="G32" s="3">
        <f>エントリーシート!M54</f>
        <v>0</v>
      </c>
      <c r="H32" s="4">
        <f>エントリーシート!Q54</f>
        <v>0</v>
      </c>
      <c r="I32" s="3">
        <f>エントリーシート!R54</f>
        <v>0</v>
      </c>
      <c r="J32" s="7">
        <f>エントリーシート!U54</f>
        <v>0</v>
      </c>
      <c r="K32" s="7">
        <f>エントリーシート!Z54</f>
        <v>0</v>
      </c>
      <c r="L32" s="5">
        <f>エントリーシート!AE54</f>
        <v>0</v>
      </c>
      <c r="M32" s="8"/>
    </row>
    <row r="33" spans="1:13" x14ac:dyDescent="0.2">
      <c r="A33" s="7">
        <f>エントリーシート!D55</f>
        <v>0</v>
      </c>
      <c r="B33" s="7"/>
      <c r="C33" s="7">
        <f>エントリーシート!E55</f>
        <v>0</v>
      </c>
      <c r="D33" s="7">
        <f>エントリーシート!F55</f>
        <v>0</v>
      </c>
      <c r="E33" s="7" t="str">
        <f>エントリーシート!G55</f>
        <v/>
      </c>
      <c r="F33" s="7" t="str">
        <f>エントリーシート!H55</f>
        <v/>
      </c>
      <c r="G33" s="3">
        <f>エントリーシート!M55</f>
        <v>0</v>
      </c>
      <c r="H33" s="4">
        <f>エントリーシート!Q55</f>
        <v>0</v>
      </c>
      <c r="I33" s="3">
        <f>エントリーシート!R55</f>
        <v>0</v>
      </c>
      <c r="J33" s="7">
        <f>エントリーシート!U55</f>
        <v>0</v>
      </c>
      <c r="K33" s="7">
        <f>エントリーシート!Z55</f>
        <v>0</v>
      </c>
      <c r="L33" s="5">
        <f>エントリーシート!AE55</f>
        <v>0</v>
      </c>
      <c r="M33" s="8"/>
    </row>
    <row r="34" spans="1:13" x14ac:dyDescent="0.2">
      <c r="A34" s="7">
        <f>エントリーシート!D56</f>
        <v>0</v>
      </c>
      <c r="B34" s="7"/>
      <c r="C34" s="7">
        <f>エントリーシート!E56</f>
        <v>0</v>
      </c>
      <c r="D34" s="7">
        <f>エントリーシート!F56</f>
        <v>0</v>
      </c>
      <c r="E34" s="7" t="str">
        <f>エントリーシート!G56</f>
        <v/>
      </c>
      <c r="F34" s="7" t="str">
        <f>エントリーシート!H56</f>
        <v/>
      </c>
      <c r="G34" s="3">
        <f>エントリーシート!M56</f>
        <v>0</v>
      </c>
      <c r="H34" s="4">
        <f>エントリーシート!Q56</f>
        <v>0</v>
      </c>
      <c r="I34" s="3">
        <f>エントリーシート!R56</f>
        <v>0</v>
      </c>
      <c r="J34" s="7">
        <f>エントリーシート!U56</f>
        <v>0</v>
      </c>
      <c r="K34" s="7">
        <f>エントリーシート!Z56</f>
        <v>0</v>
      </c>
      <c r="L34" s="5">
        <f>エントリーシート!AE56</f>
        <v>0</v>
      </c>
      <c r="M34" s="8"/>
    </row>
    <row r="35" spans="1:13" x14ac:dyDescent="0.2">
      <c r="A35" s="7">
        <f>エントリーシート!D57</f>
        <v>0</v>
      </c>
      <c r="B35" s="7"/>
      <c r="C35" s="7">
        <f>エントリーシート!E57</f>
        <v>0</v>
      </c>
      <c r="D35" s="7">
        <f>エントリーシート!F57</f>
        <v>0</v>
      </c>
      <c r="E35" s="7" t="str">
        <f>エントリーシート!G57</f>
        <v/>
      </c>
      <c r="F35" s="7" t="str">
        <f>エントリーシート!H57</f>
        <v/>
      </c>
      <c r="G35" s="3">
        <f>エントリーシート!M57</f>
        <v>0</v>
      </c>
      <c r="H35" s="4">
        <f>エントリーシート!Q57</f>
        <v>0</v>
      </c>
      <c r="I35" s="3">
        <f>エントリーシート!R57</f>
        <v>0</v>
      </c>
      <c r="J35" s="7">
        <f>エントリーシート!U57</f>
        <v>0</v>
      </c>
      <c r="K35" s="7">
        <f>エントリーシート!Z57</f>
        <v>0</v>
      </c>
      <c r="L35" s="5">
        <f>エントリーシート!AE57</f>
        <v>0</v>
      </c>
      <c r="M35" s="8"/>
    </row>
    <row r="36" spans="1:13" x14ac:dyDescent="0.2">
      <c r="A36" s="7">
        <f>エントリーシート!D58</f>
        <v>0</v>
      </c>
      <c r="B36" s="7"/>
      <c r="C36" s="7">
        <f>エントリーシート!E58</f>
        <v>0</v>
      </c>
      <c r="D36" s="7">
        <f>エントリーシート!F58</f>
        <v>0</v>
      </c>
      <c r="E36" s="7" t="str">
        <f>エントリーシート!G58</f>
        <v/>
      </c>
      <c r="F36" s="7" t="str">
        <f>エントリーシート!H58</f>
        <v/>
      </c>
      <c r="G36" s="3">
        <f>エントリーシート!M58</f>
        <v>0</v>
      </c>
      <c r="H36" s="4">
        <f>エントリーシート!Q58</f>
        <v>0</v>
      </c>
      <c r="I36" s="3">
        <f>エントリーシート!R58</f>
        <v>0</v>
      </c>
      <c r="J36" s="7">
        <f>エントリーシート!U58</f>
        <v>0</v>
      </c>
      <c r="K36" s="7">
        <f>エントリーシート!Z58</f>
        <v>0</v>
      </c>
      <c r="L36" s="5">
        <f>エントリーシート!AE58</f>
        <v>0</v>
      </c>
      <c r="M36" s="8"/>
    </row>
    <row r="37" spans="1:13" x14ac:dyDescent="0.2">
      <c r="A37" s="7">
        <f>エントリーシート!D59</f>
        <v>0</v>
      </c>
      <c r="B37" s="7"/>
      <c r="C37" s="7">
        <f>エントリーシート!E59</f>
        <v>0</v>
      </c>
      <c r="D37" s="7">
        <f>エントリーシート!F59</f>
        <v>0</v>
      </c>
      <c r="E37" s="7" t="str">
        <f>エントリーシート!G59</f>
        <v/>
      </c>
      <c r="F37" s="7" t="str">
        <f>エントリーシート!H59</f>
        <v/>
      </c>
      <c r="G37" s="3">
        <f>エントリーシート!M59</f>
        <v>0</v>
      </c>
      <c r="H37" s="4">
        <f>エントリーシート!Q59</f>
        <v>0</v>
      </c>
      <c r="I37" s="3">
        <f>エントリーシート!R59</f>
        <v>0</v>
      </c>
      <c r="J37" s="7">
        <f>エントリーシート!U59</f>
        <v>0</v>
      </c>
      <c r="K37" s="7">
        <f>エントリーシート!Z59</f>
        <v>0</v>
      </c>
      <c r="L37" s="5">
        <f>エントリーシート!AE59</f>
        <v>0</v>
      </c>
      <c r="M37" s="8"/>
    </row>
    <row r="38" spans="1:13" x14ac:dyDescent="0.2">
      <c r="A38" s="7">
        <f>エントリーシート!D60</f>
        <v>0</v>
      </c>
      <c r="B38" s="7"/>
      <c r="C38" s="7">
        <f>エントリーシート!E60</f>
        <v>0</v>
      </c>
      <c r="D38" s="7">
        <f>エントリーシート!F60</f>
        <v>0</v>
      </c>
      <c r="E38" s="7" t="str">
        <f>エントリーシート!G60</f>
        <v/>
      </c>
      <c r="F38" s="7" t="str">
        <f>エントリーシート!H60</f>
        <v/>
      </c>
      <c r="G38" s="3">
        <f>エントリーシート!M60</f>
        <v>0</v>
      </c>
      <c r="H38" s="4">
        <f>エントリーシート!Q60</f>
        <v>0</v>
      </c>
      <c r="I38" s="3">
        <f>エントリーシート!R60</f>
        <v>0</v>
      </c>
      <c r="J38" s="7">
        <f>エントリーシート!U60</f>
        <v>0</v>
      </c>
      <c r="K38" s="7">
        <f>エントリーシート!Z60</f>
        <v>0</v>
      </c>
      <c r="L38" s="5">
        <f>エントリーシート!AE60</f>
        <v>0</v>
      </c>
      <c r="M38" s="8"/>
    </row>
    <row r="39" spans="1:13" x14ac:dyDescent="0.2">
      <c r="A39" s="7">
        <f>エントリーシート!D61</f>
        <v>0</v>
      </c>
      <c r="B39" s="7"/>
      <c r="C39" s="7">
        <f>エントリーシート!E61</f>
        <v>0</v>
      </c>
      <c r="D39" s="7">
        <f>エントリーシート!F61</f>
        <v>0</v>
      </c>
      <c r="E39" s="7" t="str">
        <f>エントリーシート!G61</f>
        <v/>
      </c>
      <c r="F39" s="7" t="str">
        <f>エントリーシート!H61</f>
        <v/>
      </c>
      <c r="G39" s="3">
        <f>エントリーシート!M61</f>
        <v>0</v>
      </c>
      <c r="H39" s="4">
        <f>エントリーシート!Q61</f>
        <v>0</v>
      </c>
      <c r="I39" s="3">
        <f>エントリーシート!R61</f>
        <v>0</v>
      </c>
      <c r="J39" s="7">
        <f>エントリーシート!U61</f>
        <v>0</v>
      </c>
      <c r="K39" s="7">
        <f>エントリーシート!Z61</f>
        <v>0</v>
      </c>
      <c r="L39" s="5">
        <f>エントリーシート!AE61</f>
        <v>0</v>
      </c>
      <c r="M39" s="8"/>
    </row>
    <row r="40" spans="1:13" x14ac:dyDescent="0.2">
      <c r="A40" s="7">
        <f>エントリーシート!D62</f>
        <v>0</v>
      </c>
      <c r="B40" s="7"/>
      <c r="C40" s="7">
        <f>エントリーシート!E62</f>
        <v>0</v>
      </c>
      <c r="D40" s="7">
        <f>エントリーシート!F62</f>
        <v>0</v>
      </c>
      <c r="E40" s="7" t="str">
        <f>エントリーシート!G62</f>
        <v/>
      </c>
      <c r="F40" s="7" t="str">
        <f>エントリーシート!H62</f>
        <v/>
      </c>
      <c r="G40" s="3">
        <f>エントリーシート!M62</f>
        <v>0</v>
      </c>
      <c r="H40" s="4">
        <f>エントリーシート!Q62</f>
        <v>0</v>
      </c>
      <c r="I40" s="3">
        <f>エントリーシート!R62</f>
        <v>0</v>
      </c>
      <c r="J40" s="7">
        <f>エントリーシート!U62</f>
        <v>0</v>
      </c>
      <c r="K40" s="7">
        <f>エントリーシート!Z62</f>
        <v>0</v>
      </c>
      <c r="L40" s="5">
        <f>エントリーシート!AE62</f>
        <v>0</v>
      </c>
      <c r="M40" s="8"/>
    </row>
    <row r="41" spans="1:13" x14ac:dyDescent="0.2">
      <c r="A41" s="7">
        <f>エントリーシート!D63</f>
        <v>0</v>
      </c>
      <c r="B41" s="7"/>
      <c r="C41" s="7">
        <f>エントリーシート!E63</f>
        <v>0</v>
      </c>
      <c r="D41" s="7">
        <f>エントリーシート!F63</f>
        <v>0</v>
      </c>
      <c r="E41" s="7" t="str">
        <f>エントリーシート!G63</f>
        <v/>
      </c>
      <c r="F41" s="7" t="str">
        <f>エントリーシート!H63</f>
        <v/>
      </c>
      <c r="G41" s="3">
        <f>エントリーシート!M63</f>
        <v>0</v>
      </c>
      <c r="H41" s="4">
        <f>エントリーシート!Q63</f>
        <v>0</v>
      </c>
      <c r="I41" s="3">
        <f>エントリーシート!R63</f>
        <v>0</v>
      </c>
      <c r="J41" s="7">
        <f>エントリーシート!U63</f>
        <v>0</v>
      </c>
      <c r="K41" s="7">
        <f>エントリーシート!Z63</f>
        <v>0</v>
      </c>
      <c r="L41" s="5">
        <f>エントリーシート!AE63</f>
        <v>0</v>
      </c>
      <c r="M41" s="8"/>
    </row>
    <row r="42" spans="1:13" x14ac:dyDescent="0.2">
      <c r="A42" s="7">
        <f>エントリーシート!D64</f>
        <v>0</v>
      </c>
      <c r="B42" s="7"/>
      <c r="C42" s="7">
        <f>エントリーシート!E64</f>
        <v>0</v>
      </c>
      <c r="D42" s="7">
        <f>エントリーシート!F64</f>
        <v>0</v>
      </c>
      <c r="E42" s="7" t="str">
        <f>エントリーシート!G64</f>
        <v/>
      </c>
      <c r="F42" s="7" t="str">
        <f>エントリーシート!H64</f>
        <v/>
      </c>
      <c r="G42" s="3">
        <f>エントリーシート!M64</f>
        <v>0</v>
      </c>
      <c r="H42" s="4">
        <f>エントリーシート!Q64</f>
        <v>0</v>
      </c>
      <c r="I42" s="3">
        <f>エントリーシート!R64</f>
        <v>0</v>
      </c>
      <c r="J42" s="7">
        <f>エントリーシート!U64</f>
        <v>0</v>
      </c>
      <c r="K42" s="7">
        <f>エントリーシート!Z64</f>
        <v>0</v>
      </c>
      <c r="L42" s="5">
        <f>エントリーシート!AE64</f>
        <v>0</v>
      </c>
      <c r="M42" s="8"/>
    </row>
    <row r="43" spans="1:13" x14ac:dyDescent="0.2">
      <c r="A43" s="7">
        <f>エントリーシート!D65</f>
        <v>0</v>
      </c>
      <c r="B43" s="7"/>
      <c r="C43" s="7">
        <f>エントリーシート!E65</f>
        <v>0</v>
      </c>
      <c r="D43" s="7">
        <f>エントリーシート!F65</f>
        <v>0</v>
      </c>
      <c r="E43" s="7" t="str">
        <f>エントリーシート!G65</f>
        <v/>
      </c>
      <c r="F43" s="7" t="str">
        <f>エントリーシート!H65</f>
        <v/>
      </c>
      <c r="G43" s="3">
        <f>エントリーシート!M65</f>
        <v>0</v>
      </c>
      <c r="H43" s="4">
        <f>エントリーシート!Q65</f>
        <v>0</v>
      </c>
      <c r="I43" s="3">
        <f>エントリーシート!R65</f>
        <v>0</v>
      </c>
      <c r="J43" s="7">
        <f>エントリーシート!U65</f>
        <v>0</v>
      </c>
      <c r="K43" s="7">
        <f>エントリーシート!Z65</f>
        <v>0</v>
      </c>
      <c r="L43" s="5">
        <f>エントリーシート!AE65</f>
        <v>0</v>
      </c>
      <c r="M43" s="8"/>
    </row>
    <row r="44" spans="1:13" x14ac:dyDescent="0.2">
      <c r="A44" s="7">
        <f>エントリーシート!D66</f>
        <v>0</v>
      </c>
      <c r="B44" s="7"/>
      <c r="C44" s="7">
        <f>エントリーシート!E66</f>
        <v>0</v>
      </c>
      <c r="D44" s="7">
        <f>エントリーシート!F66</f>
        <v>0</v>
      </c>
      <c r="E44" s="7" t="str">
        <f>エントリーシート!G66</f>
        <v/>
      </c>
      <c r="F44" s="7" t="str">
        <f>エントリーシート!H66</f>
        <v/>
      </c>
      <c r="G44" s="3">
        <f>エントリーシート!M66</f>
        <v>0</v>
      </c>
      <c r="H44" s="4">
        <f>エントリーシート!Q66</f>
        <v>0</v>
      </c>
      <c r="I44" s="3">
        <f>エントリーシート!R66</f>
        <v>0</v>
      </c>
      <c r="J44" s="7">
        <f>エントリーシート!U66</f>
        <v>0</v>
      </c>
      <c r="K44" s="7">
        <f>エントリーシート!Z66</f>
        <v>0</v>
      </c>
      <c r="L44" s="5">
        <f>エントリーシート!AE66</f>
        <v>0</v>
      </c>
      <c r="M44" s="8"/>
    </row>
    <row r="45" spans="1:13" x14ac:dyDescent="0.2">
      <c r="A45" s="7">
        <f>エントリーシート!D67</f>
        <v>0</v>
      </c>
      <c r="B45" s="7"/>
      <c r="C45" s="7">
        <f>エントリーシート!E67</f>
        <v>0</v>
      </c>
      <c r="D45" s="7">
        <f>エントリーシート!F67</f>
        <v>0</v>
      </c>
      <c r="E45" s="7" t="str">
        <f>エントリーシート!G67</f>
        <v/>
      </c>
      <c r="F45" s="7" t="str">
        <f>エントリーシート!H67</f>
        <v/>
      </c>
      <c r="G45" s="3">
        <f>エントリーシート!M67</f>
        <v>0</v>
      </c>
      <c r="H45" s="4">
        <f>エントリーシート!Q67</f>
        <v>0</v>
      </c>
      <c r="I45" s="3">
        <f>エントリーシート!R67</f>
        <v>0</v>
      </c>
      <c r="J45" s="7">
        <f>エントリーシート!U67</f>
        <v>0</v>
      </c>
      <c r="K45" s="7">
        <f>エントリーシート!Z67</f>
        <v>0</v>
      </c>
      <c r="L45" s="5">
        <f>エントリーシート!AE67</f>
        <v>0</v>
      </c>
      <c r="M45" s="8"/>
    </row>
    <row r="46" spans="1:13" x14ac:dyDescent="0.2">
      <c r="A46" s="7">
        <f>エントリーシート!D68</f>
        <v>0</v>
      </c>
      <c r="B46" s="7"/>
      <c r="C46" s="7">
        <f>エントリーシート!E68</f>
        <v>0</v>
      </c>
      <c r="D46" s="7">
        <f>エントリーシート!F68</f>
        <v>0</v>
      </c>
      <c r="E46" s="7" t="str">
        <f>エントリーシート!G68</f>
        <v/>
      </c>
      <c r="F46" s="7" t="str">
        <f>エントリーシート!H68</f>
        <v/>
      </c>
      <c r="G46" s="3">
        <f>エントリーシート!M68</f>
        <v>0</v>
      </c>
      <c r="H46" s="4">
        <f>エントリーシート!Q68</f>
        <v>0</v>
      </c>
      <c r="I46" s="3">
        <f>エントリーシート!R68</f>
        <v>0</v>
      </c>
      <c r="J46" s="7">
        <f>エントリーシート!U68</f>
        <v>0</v>
      </c>
      <c r="K46" s="7">
        <f>エントリーシート!Z68</f>
        <v>0</v>
      </c>
      <c r="L46" s="5">
        <f>エントリーシート!AE68</f>
        <v>0</v>
      </c>
      <c r="M46" s="8"/>
    </row>
    <row r="47" spans="1:13" x14ac:dyDescent="0.2">
      <c r="A47" s="7">
        <f>エントリーシート!D69</f>
        <v>0</v>
      </c>
      <c r="B47" s="7"/>
      <c r="C47" s="7">
        <f>エントリーシート!E69</f>
        <v>0</v>
      </c>
      <c r="D47" s="7">
        <f>エントリーシート!F69</f>
        <v>0</v>
      </c>
      <c r="E47" s="7" t="str">
        <f>エントリーシート!G69</f>
        <v/>
      </c>
      <c r="F47" s="7" t="str">
        <f>エントリーシート!H69</f>
        <v/>
      </c>
      <c r="G47" s="3">
        <f>エントリーシート!M69</f>
        <v>0</v>
      </c>
      <c r="H47" s="4">
        <f>エントリーシート!Q69</f>
        <v>0</v>
      </c>
      <c r="I47" s="3">
        <f>エントリーシート!R69</f>
        <v>0</v>
      </c>
      <c r="J47" s="7">
        <f>エントリーシート!U69</f>
        <v>0</v>
      </c>
      <c r="K47" s="7">
        <f>エントリーシート!Z69</f>
        <v>0</v>
      </c>
      <c r="L47" s="5">
        <f>エントリーシート!AE69</f>
        <v>0</v>
      </c>
      <c r="M47" s="8"/>
    </row>
    <row r="48" spans="1:13" x14ac:dyDescent="0.2">
      <c r="A48" s="7">
        <f>エントリーシート!D70</f>
        <v>0</v>
      </c>
      <c r="B48" s="7"/>
      <c r="C48" s="7">
        <f>エントリーシート!E70</f>
        <v>0</v>
      </c>
      <c r="D48" s="7">
        <f>エントリーシート!F70</f>
        <v>0</v>
      </c>
      <c r="E48" s="7" t="str">
        <f>エントリーシート!G70</f>
        <v/>
      </c>
      <c r="F48" s="7" t="str">
        <f>エントリーシート!H70</f>
        <v/>
      </c>
      <c r="G48" s="3">
        <f>エントリーシート!M70</f>
        <v>0</v>
      </c>
      <c r="H48" s="4">
        <f>エントリーシート!Q70</f>
        <v>0</v>
      </c>
      <c r="I48" s="3">
        <f>エントリーシート!R70</f>
        <v>0</v>
      </c>
      <c r="J48" s="7">
        <f>エントリーシート!U70</f>
        <v>0</v>
      </c>
      <c r="K48" s="7">
        <f>エントリーシート!Z70</f>
        <v>0</v>
      </c>
      <c r="L48" s="5">
        <f>エントリーシート!AE70</f>
        <v>0</v>
      </c>
      <c r="M48" s="8"/>
    </row>
    <row r="49" spans="1:13" x14ac:dyDescent="0.2">
      <c r="A49" s="7">
        <f>エントリーシート!D71</f>
        <v>0</v>
      </c>
      <c r="B49" s="7"/>
      <c r="C49" s="7">
        <f>エントリーシート!E71</f>
        <v>0</v>
      </c>
      <c r="D49" s="7">
        <f>エントリーシート!F71</f>
        <v>0</v>
      </c>
      <c r="E49" s="7" t="str">
        <f>エントリーシート!G71</f>
        <v/>
      </c>
      <c r="F49" s="7" t="str">
        <f>エントリーシート!H71</f>
        <v/>
      </c>
      <c r="G49" s="3">
        <f>エントリーシート!M71</f>
        <v>0</v>
      </c>
      <c r="H49" s="4">
        <f>エントリーシート!Q71</f>
        <v>0</v>
      </c>
      <c r="I49" s="3">
        <f>エントリーシート!R71</f>
        <v>0</v>
      </c>
      <c r="J49" s="7">
        <f>エントリーシート!U71</f>
        <v>0</v>
      </c>
      <c r="K49" s="7">
        <f>エントリーシート!Z71</f>
        <v>0</v>
      </c>
      <c r="L49" s="5">
        <f>エントリーシート!AE71</f>
        <v>0</v>
      </c>
      <c r="M49" s="8"/>
    </row>
    <row r="50" spans="1:13" x14ac:dyDescent="0.2">
      <c r="A50" s="7">
        <f>エントリーシート!D72</f>
        <v>0</v>
      </c>
      <c r="B50" s="7"/>
      <c r="C50" s="7">
        <f>エントリーシート!E72</f>
        <v>0</v>
      </c>
      <c r="D50" s="7">
        <f>エントリーシート!F72</f>
        <v>0</v>
      </c>
      <c r="E50" s="7" t="str">
        <f>エントリーシート!G72</f>
        <v/>
      </c>
      <c r="F50" s="7" t="str">
        <f>エントリーシート!H72</f>
        <v/>
      </c>
      <c r="G50" s="3">
        <f>エントリーシート!M72</f>
        <v>0</v>
      </c>
      <c r="H50" s="4">
        <f>エントリーシート!Q72</f>
        <v>0</v>
      </c>
      <c r="I50" s="3">
        <f>エントリーシート!R72</f>
        <v>0</v>
      </c>
      <c r="J50" s="7">
        <f>エントリーシート!U72</f>
        <v>0</v>
      </c>
      <c r="K50" s="7">
        <f>エントリーシート!Z72</f>
        <v>0</v>
      </c>
      <c r="L50" s="5">
        <f>エントリーシート!AE72</f>
        <v>0</v>
      </c>
      <c r="M50" s="8"/>
    </row>
    <row r="51" spans="1:13" x14ac:dyDescent="0.2">
      <c r="A51" s="7">
        <f>エントリーシート!D73</f>
        <v>0</v>
      </c>
      <c r="B51" s="7"/>
      <c r="C51" s="7">
        <f>エントリーシート!E73</f>
        <v>0</v>
      </c>
      <c r="D51" s="7">
        <f>エントリーシート!F73</f>
        <v>0</v>
      </c>
      <c r="E51" s="7" t="str">
        <f>エントリーシート!G73</f>
        <v/>
      </c>
      <c r="F51" s="7" t="str">
        <f>エントリーシート!H73</f>
        <v/>
      </c>
      <c r="G51" s="3">
        <f>エントリーシート!M73</f>
        <v>0</v>
      </c>
      <c r="H51" s="4">
        <f>エントリーシート!Q73</f>
        <v>0</v>
      </c>
      <c r="I51" s="3">
        <f>エントリーシート!R73</f>
        <v>0</v>
      </c>
      <c r="J51" s="7">
        <f>エントリーシート!U73</f>
        <v>0</v>
      </c>
      <c r="K51" s="7">
        <f>エントリーシート!Z73</f>
        <v>0</v>
      </c>
      <c r="L51" s="5">
        <f>エントリーシート!AE73</f>
        <v>0</v>
      </c>
      <c r="M51" s="8"/>
    </row>
    <row r="52" spans="1:13" x14ac:dyDescent="0.2">
      <c r="A52" s="7">
        <f>エントリーシート!D74</f>
        <v>0</v>
      </c>
      <c r="B52" s="7"/>
      <c r="C52" s="7">
        <f>エントリーシート!E74</f>
        <v>0</v>
      </c>
      <c r="D52" s="7">
        <f>エントリーシート!F74</f>
        <v>0</v>
      </c>
      <c r="E52" s="7" t="str">
        <f>エントリーシート!G74</f>
        <v/>
      </c>
      <c r="F52" s="7" t="str">
        <f>エントリーシート!H74</f>
        <v/>
      </c>
      <c r="G52" s="3">
        <f>エントリーシート!M74</f>
        <v>0</v>
      </c>
      <c r="H52" s="4">
        <f>エントリーシート!Q74</f>
        <v>0</v>
      </c>
      <c r="I52" s="3">
        <f>エントリーシート!R74</f>
        <v>0</v>
      </c>
      <c r="J52" s="7">
        <f>エントリーシート!U74</f>
        <v>0</v>
      </c>
      <c r="K52" s="7">
        <f>エントリーシート!Z74</f>
        <v>0</v>
      </c>
      <c r="L52" s="5">
        <f>エントリーシート!AE74</f>
        <v>0</v>
      </c>
      <c r="M52" s="8"/>
    </row>
    <row r="53" spans="1:13" x14ac:dyDescent="0.2">
      <c r="A53" s="7">
        <f>エントリーシート!D75</f>
        <v>0</v>
      </c>
      <c r="B53" s="7"/>
      <c r="C53" s="7">
        <f>エントリーシート!E75</f>
        <v>0</v>
      </c>
      <c r="D53" s="7">
        <f>エントリーシート!F75</f>
        <v>0</v>
      </c>
      <c r="E53" s="7" t="str">
        <f>エントリーシート!G75</f>
        <v/>
      </c>
      <c r="F53" s="7" t="str">
        <f>エントリーシート!H75</f>
        <v/>
      </c>
      <c r="G53" s="3">
        <f>エントリーシート!M75</f>
        <v>0</v>
      </c>
      <c r="H53" s="4">
        <f>エントリーシート!Q75</f>
        <v>0</v>
      </c>
      <c r="I53" s="3">
        <f>エントリーシート!R75</f>
        <v>0</v>
      </c>
      <c r="J53" s="7">
        <f>エントリーシート!U75</f>
        <v>0</v>
      </c>
      <c r="K53" s="7">
        <f>エントリーシート!Z75</f>
        <v>0</v>
      </c>
      <c r="L53" s="5">
        <f>エントリーシート!AE75</f>
        <v>0</v>
      </c>
      <c r="M53" s="8"/>
    </row>
    <row r="54" spans="1:13" x14ac:dyDescent="0.2">
      <c r="A54" s="7">
        <f>エントリーシート!D76</f>
        <v>0</v>
      </c>
      <c r="B54" s="7"/>
      <c r="C54" s="7">
        <f>エントリーシート!E76</f>
        <v>0</v>
      </c>
      <c r="D54" s="7">
        <f>エントリーシート!F76</f>
        <v>0</v>
      </c>
      <c r="E54" s="7" t="str">
        <f>エントリーシート!G76</f>
        <v/>
      </c>
      <c r="F54" s="7" t="str">
        <f>エントリーシート!H76</f>
        <v/>
      </c>
      <c r="G54" s="3">
        <f>エントリーシート!M76</f>
        <v>0</v>
      </c>
      <c r="H54" s="4">
        <f>エントリーシート!Q76</f>
        <v>0</v>
      </c>
      <c r="I54" s="3">
        <f>エントリーシート!R76</f>
        <v>0</v>
      </c>
      <c r="J54" s="7">
        <f>エントリーシート!U76</f>
        <v>0</v>
      </c>
      <c r="K54" s="7">
        <f>エントリーシート!Z76</f>
        <v>0</v>
      </c>
      <c r="L54" s="5">
        <f>エントリーシート!AE76</f>
        <v>0</v>
      </c>
      <c r="M54" s="8"/>
    </row>
    <row r="55" spans="1:13" x14ac:dyDescent="0.2">
      <c r="A55" s="7">
        <f>エントリーシート!D77</f>
        <v>0</v>
      </c>
      <c r="B55" s="7"/>
      <c r="C55" s="7">
        <f>エントリーシート!E77</f>
        <v>0</v>
      </c>
      <c r="D55" s="7">
        <f>エントリーシート!F77</f>
        <v>0</v>
      </c>
      <c r="E55" s="7" t="str">
        <f>エントリーシート!G77</f>
        <v/>
      </c>
      <c r="F55" s="7" t="str">
        <f>エントリーシート!H77</f>
        <v/>
      </c>
      <c r="G55" s="3">
        <f>エントリーシート!M77</f>
        <v>0</v>
      </c>
      <c r="H55" s="4">
        <f>エントリーシート!Q77</f>
        <v>0</v>
      </c>
      <c r="I55" s="3">
        <f>エントリーシート!R77</f>
        <v>0</v>
      </c>
      <c r="J55" s="7">
        <f>エントリーシート!U77</f>
        <v>0</v>
      </c>
      <c r="K55" s="7">
        <f>エントリーシート!Z77</f>
        <v>0</v>
      </c>
      <c r="L55" s="5">
        <f>エントリーシート!AE77</f>
        <v>0</v>
      </c>
      <c r="M55" s="8"/>
    </row>
    <row r="56" spans="1:13" x14ac:dyDescent="0.2">
      <c r="A56" s="7">
        <f>エントリーシート!D78</f>
        <v>0</v>
      </c>
      <c r="B56" s="7"/>
      <c r="C56" s="7">
        <f>エントリーシート!E78</f>
        <v>0</v>
      </c>
      <c r="D56" s="7">
        <f>エントリーシート!F78</f>
        <v>0</v>
      </c>
      <c r="E56" s="7" t="str">
        <f>エントリーシート!G78</f>
        <v/>
      </c>
      <c r="F56" s="7" t="str">
        <f>エントリーシート!H78</f>
        <v/>
      </c>
      <c r="G56" s="3">
        <f>エントリーシート!M78</f>
        <v>0</v>
      </c>
      <c r="H56" s="4">
        <f>エントリーシート!Q78</f>
        <v>0</v>
      </c>
      <c r="I56" s="3">
        <f>エントリーシート!R78</f>
        <v>0</v>
      </c>
      <c r="J56" s="7">
        <f>エントリーシート!U78</f>
        <v>0</v>
      </c>
      <c r="K56" s="7">
        <f>エントリーシート!Z78</f>
        <v>0</v>
      </c>
      <c r="L56" s="5">
        <f>エントリーシート!AE78</f>
        <v>0</v>
      </c>
      <c r="M56" s="8"/>
    </row>
    <row r="57" spans="1:13" x14ac:dyDescent="0.2">
      <c r="A57" s="7" t="e">
        <f>エントリーシート!#REF!</f>
        <v>#REF!</v>
      </c>
      <c r="B57" s="7"/>
      <c r="C57" s="7" t="e">
        <f>エントリーシート!#REF!</f>
        <v>#REF!</v>
      </c>
      <c r="D57" s="7" t="e">
        <f>エントリーシート!#REF!</f>
        <v>#REF!</v>
      </c>
      <c r="E57" s="7" t="e">
        <f>エントリーシート!#REF!</f>
        <v>#REF!</v>
      </c>
      <c r="F57" s="7" t="e">
        <f>エントリーシート!#REF!</f>
        <v>#REF!</v>
      </c>
      <c r="G57" s="3" t="e">
        <f>エントリーシート!#REF!</f>
        <v>#REF!</v>
      </c>
      <c r="H57" s="4" t="e">
        <f>エントリーシート!#REF!</f>
        <v>#REF!</v>
      </c>
      <c r="I57" s="3" t="e">
        <f>エントリーシート!#REF!</f>
        <v>#REF!</v>
      </c>
      <c r="J57" s="7" t="e">
        <f>エントリーシート!#REF!</f>
        <v>#REF!</v>
      </c>
      <c r="K57" s="7" t="e">
        <f>エントリーシート!#REF!</f>
        <v>#REF!</v>
      </c>
      <c r="L57" s="5" t="e">
        <f>エントリーシート!#REF!</f>
        <v>#REF!</v>
      </c>
      <c r="M57" s="8"/>
    </row>
    <row r="58" spans="1:13" x14ac:dyDescent="0.2">
      <c r="A58" s="7" t="e">
        <f>エントリーシート!#REF!</f>
        <v>#REF!</v>
      </c>
      <c r="B58" s="7"/>
      <c r="C58" s="7" t="e">
        <f>エントリーシート!#REF!</f>
        <v>#REF!</v>
      </c>
      <c r="D58" s="7" t="e">
        <f>エントリーシート!#REF!</f>
        <v>#REF!</v>
      </c>
      <c r="E58" s="7" t="e">
        <f>エントリーシート!#REF!</f>
        <v>#REF!</v>
      </c>
      <c r="F58" s="7" t="e">
        <f>エントリーシート!#REF!</f>
        <v>#REF!</v>
      </c>
      <c r="G58" s="3" t="e">
        <f>エントリーシート!#REF!</f>
        <v>#REF!</v>
      </c>
      <c r="H58" s="4" t="e">
        <f>エントリーシート!#REF!</f>
        <v>#REF!</v>
      </c>
      <c r="I58" s="3" t="e">
        <f>エントリーシート!#REF!</f>
        <v>#REF!</v>
      </c>
      <c r="J58" s="7" t="e">
        <f>エントリーシート!#REF!</f>
        <v>#REF!</v>
      </c>
      <c r="K58" s="7" t="e">
        <f>エントリーシート!#REF!</f>
        <v>#REF!</v>
      </c>
      <c r="L58" s="5" t="e">
        <f>エントリーシート!#REF!</f>
        <v>#REF!</v>
      </c>
      <c r="M58" s="8"/>
    </row>
    <row r="59" spans="1:13" x14ac:dyDescent="0.2">
      <c r="A59" s="7" t="e">
        <f>エントリーシート!#REF!</f>
        <v>#REF!</v>
      </c>
      <c r="B59" s="7"/>
      <c r="C59" s="7" t="e">
        <f>エントリーシート!#REF!</f>
        <v>#REF!</v>
      </c>
      <c r="D59" s="7" t="e">
        <f>エントリーシート!#REF!</f>
        <v>#REF!</v>
      </c>
      <c r="E59" s="7" t="e">
        <f>エントリーシート!#REF!</f>
        <v>#REF!</v>
      </c>
      <c r="F59" s="7" t="e">
        <f>エントリーシート!#REF!</f>
        <v>#REF!</v>
      </c>
      <c r="G59" s="3" t="e">
        <f>エントリーシート!#REF!</f>
        <v>#REF!</v>
      </c>
      <c r="H59" s="4" t="e">
        <f>エントリーシート!#REF!</f>
        <v>#REF!</v>
      </c>
      <c r="I59" s="3" t="e">
        <f>エントリーシート!#REF!</f>
        <v>#REF!</v>
      </c>
      <c r="J59" s="7" t="e">
        <f>エントリーシート!#REF!</f>
        <v>#REF!</v>
      </c>
      <c r="K59" s="7" t="e">
        <f>エントリーシート!#REF!</f>
        <v>#REF!</v>
      </c>
      <c r="L59" s="5" t="e">
        <f>エントリーシート!#REF!</f>
        <v>#REF!</v>
      </c>
      <c r="M59" s="8"/>
    </row>
    <row r="60" spans="1:13" x14ac:dyDescent="0.2">
      <c r="A60" s="7">
        <f>エントリーシート!D79</f>
        <v>0</v>
      </c>
      <c r="B60" s="7"/>
      <c r="C60" s="7">
        <f>エントリーシート!E79</f>
        <v>0</v>
      </c>
      <c r="D60" s="7">
        <f>エントリーシート!F79</f>
        <v>0</v>
      </c>
      <c r="E60" s="7">
        <f>エントリーシート!G79</f>
        <v>0</v>
      </c>
      <c r="F60" s="7">
        <f>エントリーシート!H79</f>
        <v>0</v>
      </c>
      <c r="G60" s="3">
        <f>エントリーシート!M79</f>
        <v>0</v>
      </c>
      <c r="H60" s="4">
        <f>エントリーシート!Q79</f>
        <v>0</v>
      </c>
      <c r="I60" s="3">
        <f>エントリーシート!R79</f>
        <v>0</v>
      </c>
      <c r="J60" s="7">
        <f>エントリーシート!U79</f>
        <v>0</v>
      </c>
      <c r="K60" s="7">
        <f>エントリーシート!Z79</f>
        <v>0</v>
      </c>
      <c r="L60" s="5">
        <f>エントリーシート!AE79</f>
        <v>0</v>
      </c>
      <c r="M60" s="8"/>
    </row>
    <row r="61" spans="1:13" x14ac:dyDescent="0.2">
      <c r="A61" s="7">
        <f>エントリーシート!D80</f>
        <v>0</v>
      </c>
      <c r="B61" s="7"/>
      <c r="C61" s="7">
        <f>エントリーシート!E80</f>
        <v>0</v>
      </c>
      <c r="D61" s="7">
        <f>エントリーシート!F80</f>
        <v>0</v>
      </c>
      <c r="E61" s="7">
        <f>エントリーシート!G80</f>
        <v>0</v>
      </c>
      <c r="F61" s="7">
        <f>エントリーシート!H80</f>
        <v>0</v>
      </c>
      <c r="G61" s="3">
        <f>エントリーシート!M80</f>
        <v>0</v>
      </c>
      <c r="H61" s="4">
        <f>エントリーシート!Q80</f>
        <v>0</v>
      </c>
      <c r="I61" s="3">
        <f>エントリーシート!R80</f>
        <v>0</v>
      </c>
      <c r="J61" s="7">
        <f>エントリーシート!U80</f>
        <v>0</v>
      </c>
      <c r="K61" s="7">
        <f>エントリーシート!Z80</f>
        <v>0</v>
      </c>
      <c r="L61" s="5">
        <f>エントリーシート!AE80</f>
        <v>0</v>
      </c>
      <c r="M61" s="8"/>
    </row>
    <row r="62" spans="1:13" x14ac:dyDescent="0.2">
      <c r="A62" s="7">
        <f>エントリーシート!D81</f>
        <v>0</v>
      </c>
      <c r="B62" s="7"/>
      <c r="C62" s="7">
        <f>エントリーシート!E81</f>
        <v>0</v>
      </c>
      <c r="D62" s="7">
        <f>エントリーシート!F81</f>
        <v>0</v>
      </c>
      <c r="E62" s="7">
        <f>エントリーシート!G81</f>
        <v>0</v>
      </c>
      <c r="F62" s="7">
        <f>エントリーシート!H81</f>
        <v>0</v>
      </c>
      <c r="G62" s="3">
        <f>エントリーシート!M81</f>
        <v>0</v>
      </c>
      <c r="H62" s="4">
        <f>エントリーシート!Q81</f>
        <v>0</v>
      </c>
      <c r="I62" s="3">
        <f>エントリーシート!R81</f>
        <v>0</v>
      </c>
      <c r="J62" s="7">
        <f>エントリーシート!U81</f>
        <v>0</v>
      </c>
      <c r="K62" s="7">
        <f>エントリーシート!Z81</f>
        <v>0</v>
      </c>
      <c r="L62" s="5">
        <f>エントリーシート!AE81</f>
        <v>0</v>
      </c>
      <c r="M62" s="8"/>
    </row>
    <row r="63" spans="1:13" x14ac:dyDescent="0.2">
      <c r="A63" s="7">
        <f>エントリーシート!D82</f>
        <v>0</v>
      </c>
      <c r="B63" s="7"/>
      <c r="C63" s="7">
        <f>エントリーシート!E82</f>
        <v>0</v>
      </c>
      <c r="D63" s="7">
        <f>エントリーシート!F82</f>
        <v>0</v>
      </c>
      <c r="E63" s="7">
        <f>エントリーシート!G82</f>
        <v>0</v>
      </c>
      <c r="F63" s="7">
        <f>エントリーシート!H82</f>
        <v>0</v>
      </c>
      <c r="G63" s="3">
        <f>エントリーシート!M82</f>
        <v>0</v>
      </c>
      <c r="H63" s="4">
        <f>エントリーシート!Q82</f>
        <v>0</v>
      </c>
      <c r="I63" s="3">
        <f>エントリーシート!R82</f>
        <v>0</v>
      </c>
      <c r="J63" s="7">
        <f>エントリーシート!U82</f>
        <v>0</v>
      </c>
      <c r="K63" s="7">
        <f>エントリーシート!Z82</f>
        <v>0</v>
      </c>
      <c r="L63" s="5">
        <f>エントリーシート!AE82</f>
        <v>0</v>
      </c>
      <c r="M63" s="8"/>
    </row>
    <row r="64" spans="1:13" x14ac:dyDescent="0.2">
      <c r="A64" s="7">
        <f>エントリーシート!D83</f>
        <v>0</v>
      </c>
      <c r="B64" s="7"/>
      <c r="C64" s="7">
        <f>エントリーシート!E83</f>
        <v>0</v>
      </c>
      <c r="D64" s="7">
        <f>エントリーシート!F83</f>
        <v>0</v>
      </c>
      <c r="E64" s="7">
        <f>エントリーシート!G83</f>
        <v>0</v>
      </c>
      <c r="F64" s="7">
        <f>エントリーシート!H83</f>
        <v>0</v>
      </c>
      <c r="G64" s="3">
        <f>エントリーシート!M83</f>
        <v>0</v>
      </c>
      <c r="H64" s="4">
        <f>エントリーシート!Q83</f>
        <v>0</v>
      </c>
      <c r="I64" s="3">
        <f>エントリーシート!R83</f>
        <v>0</v>
      </c>
      <c r="J64" s="7">
        <f>エントリーシート!U83</f>
        <v>0</v>
      </c>
      <c r="K64" s="7">
        <f>エントリーシート!Z83</f>
        <v>0</v>
      </c>
      <c r="L64" s="5">
        <f>エントリーシート!AE83</f>
        <v>0</v>
      </c>
      <c r="M64" s="8"/>
    </row>
    <row r="65" spans="1:13" x14ac:dyDescent="0.2">
      <c r="A65" s="7">
        <f>エントリーシート!D84</f>
        <v>0</v>
      </c>
      <c r="B65" s="7"/>
      <c r="C65" s="7">
        <f>エントリーシート!E84</f>
        <v>0</v>
      </c>
      <c r="D65" s="7">
        <f>エントリーシート!F84</f>
        <v>0</v>
      </c>
      <c r="E65" s="7">
        <f>エントリーシート!G84</f>
        <v>0</v>
      </c>
      <c r="F65" s="7">
        <f>エントリーシート!H84</f>
        <v>0</v>
      </c>
      <c r="G65" s="3">
        <f>エントリーシート!M84</f>
        <v>0</v>
      </c>
      <c r="H65" s="4">
        <f>エントリーシート!Q84</f>
        <v>0</v>
      </c>
      <c r="I65" s="3">
        <f>エントリーシート!R84</f>
        <v>0</v>
      </c>
      <c r="J65" s="7">
        <f>エントリーシート!U84</f>
        <v>0</v>
      </c>
      <c r="K65" s="7">
        <f>エントリーシート!Z84</f>
        <v>0</v>
      </c>
      <c r="L65" s="5">
        <f>エントリーシート!AE84</f>
        <v>0</v>
      </c>
      <c r="M65" s="8"/>
    </row>
    <row r="66" spans="1:13" x14ac:dyDescent="0.2">
      <c r="A66" s="7">
        <f>エントリーシート!D85</f>
        <v>0</v>
      </c>
      <c r="B66" s="7"/>
      <c r="C66" s="7">
        <f>エントリーシート!E85</f>
        <v>0</v>
      </c>
      <c r="D66" s="7">
        <f>エントリーシート!F85</f>
        <v>0</v>
      </c>
      <c r="E66" s="7">
        <f>エントリーシート!G85</f>
        <v>0</v>
      </c>
      <c r="F66" s="7">
        <f>エントリーシート!H85</f>
        <v>0</v>
      </c>
      <c r="G66" s="3">
        <f>エントリーシート!M85</f>
        <v>0</v>
      </c>
      <c r="H66" s="4">
        <f>エントリーシート!Q85</f>
        <v>0</v>
      </c>
      <c r="I66" s="3">
        <f>エントリーシート!R85</f>
        <v>0</v>
      </c>
      <c r="J66" s="7">
        <f>エントリーシート!U85</f>
        <v>0</v>
      </c>
      <c r="K66" s="7">
        <f>エントリーシート!Z85</f>
        <v>0</v>
      </c>
      <c r="L66" s="5">
        <f>エントリーシート!AE85</f>
        <v>0</v>
      </c>
      <c r="M66" s="8"/>
    </row>
    <row r="67" spans="1:13" x14ac:dyDescent="0.2">
      <c r="A67" s="7">
        <f>エントリーシート!D86</f>
        <v>0</v>
      </c>
      <c r="B67" s="7"/>
      <c r="C67" s="7">
        <f>エントリーシート!E86</f>
        <v>0</v>
      </c>
      <c r="D67" s="7">
        <f>エントリーシート!F86</f>
        <v>0</v>
      </c>
      <c r="E67" s="7">
        <f>エントリーシート!G86</f>
        <v>0</v>
      </c>
      <c r="F67" s="7">
        <f>エントリーシート!H86</f>
        <v>0</v>
      </c>
      <c r="G67" s="3">
        <f>エントリーシート!M86</f>
        <v>0</v>
      </c>
      <c r="H67" s="4">
        <f>エントリーシート!Q86</f>
        <v>0</v>
      </c>
      <c r="I67" s="3">
        <f>エントリーシート!R86</f>
        <v>0</v>
      </c>
      <c r="J67" s="7">
        <f>エントリーシート!U86</f>
        <v>0</v>
      </c>
      <c r="K67" s="7">
        <f>エントリーシート!Z86</f>
        <v>0</v>
      </c>
      <c r="L67" s="5">
        <f>エントリーシート!AE86</f>
        <v>0</v>
      </c>
      <c r="M67" s="8"/>
    </row>
    <row r="68" spans="1:13" x14ac:dyDescent="0.2">
      <c r="A68" s="7">
        <f>エントリーシート!D87</f>
        <v>0</v>
      </c>
      <c r="B68" s="7"/>
      <c r="C68" s="7">
        <f>エントリーシート!E87</f>
        <v>0</v>
      </c>
      <c r="D68" s="7">
        <f>エントリーシート!F87</f>
        <v>0</v>
      </c>
      <c r="E68" s="7">
        <f>エントリーシート!G87</f>
        <v>0</v>
      </c>
      <c r="F68" s="7">
        <f>エントリーシート!H87</f>
        <v>0</v>
      </c>
      <c r="G68" s="3">
        <f>エントリーシート!M87</f>
        <v>0</v>
      </c>
      <c r="H68" s="4">
        <f>エントリーシート!Q87</f>
        <v>0</v>
      </c>
      <c r="I68" s="3">
        <f>エントリーシート!R87</f>
        <v>0</v>
      </c>
      <c r="J68" s="7">
        <f>エントリーシート!U87</f>
        <v>0</v>
      </c>
      <c r="K68" s="7">
        <f>エントリーシート!Z87</f>
        <v>0</v>
      </c>
      <c r="L68" s="5">
        <f>エントリーシート!AE87</f>
        <v>0</v>
      </c>
      <c r="M68" s="8"/>
    </row>
    <row r="69" spans="1:13" x14ac:dyDescent="0.2">
      <c r="A69" s="7">
        <f>エントリーシート!D88</f>
        <v>0</v>
      </c>
      <c r="B69" s="7"/>
      <c r="C69" s="7">
        <f>エントリーシート!E88</f>
        <v>0</v>
      </c>
      <c r="D69" s="7">
        <f>エントリーシート!F88</f>
        <v>0</v>
      </c>
      <c r="E69" s="7">
        <f>エントリーシート!G88</f>
        <v>0</v>
      </c>
      <c r="F69" s="7">
        <f>エントリーシート!H88</f>
        <v>0</v>
      </c>
      <c r="G69" s="3">
        <f>エントリーシート!M88</f>
        <v>0</v>
      </c>
      <c r="H69" s="4">
        <f>エントリーシート!Q88</f>
        <v>0</v>
      </c>
      <c r="I69" s="3">
        <f>エントリーシート!R88</f>
        <v>0</v>
      </c>
      <c r="J69" s="7">
        <f>エントリーシート!U88</f>
        <v>0</v>
      </c>
      <c r="K69" s="7">
        <f>エントリーシート!Z88</f>
        <v>0</v>
      </c>
      <c r="L69" s="5">
        <f>エントリーシート!AE88</f>
        <v>0</v>
      </c>
      <c r="M69" s="8"/>
    </row>
    <row r="70" spans="1:13" x14ac:dyDescent="0.2">
      <c r="A70" s="7">
        <f>エントリーシート!D89</f>
        <v>0</v>
      </c>
      <c r="B70" s="7"/>
      <c r="C70" s="7">
        <f>エントリーシート!E89</f>
        <v>0</v>
      </c>
      <c r="D70" s="7">
        <f>エントリーシート!F89</f>
        <v>0</v>
      </c>
      <c r="E70" s="7">
        <f>エントリーシート!G89</f>
        <v>0</v>
      </c>
      <c r="F70" s="7">
        <f>エントリーシート!H89</f>
        <v>0</v>
      </c>
      <c r="G70" s="3">
        <f>エントリーシート!M89</f>
        <v>0</v>
      </c>
      <c r="H70" s="4">
        <f>エントリーシート!Q89</f>
        <v>0</v>
      </c>
      <c r="I70" s="3">
        <f>エントリーシート!R89</f>
        <v>0</v>
      </c>
      <c r="J70" s="7">
        <f>エントリーシート!U89</f>
        <v>0</v>
      </c>
      <c r="K70" s="7">
        <f>エントリーシート!Z89</f>
        <v>0</v>
      </c>
      <c r="L70" s="5">
        <f>エントリーシート!AE89</f>
        <v>0</v>
      </c>
      <c r="M70" s="8"/>
    </row>
    <row r="71" spans="1:13" x14ac:dyDescent="0.2">
      <c r="A71" s="7">
        <f>エントリーシート!D90</f>
        <v>0</v>
      </c>
      <c r="B71" s="7"/>
      <c r="C71" s="7">
        <f>エントリーシート!E90</f>
        <v>0</v>
      </c>
      <c r="D71" s="7">
        <f>エントリーシート!F90</f>
        <v>0</v>
      </c>
      <c r="E71" s="7">
        <f>エントリーシート!G90</f>
        <v>0</v>
      </c>
      <c r="F71" s="7">
        <f>エントリーシート!H90</f>
        <v>0</v>
      </c>
      <c r="G71" s="3">
        <f>エントリーシート!M90</f>
        <v>0</v>
      </c>
      <c r="H71" s="4">
        <f>エントリーシート!Q90</f>
        <v>0</v>
      </c>
      <c r="I71" s="3">
        <f>エントリーシート!R90</f>
        <v>0</v>
      </c>
      <c r="J71" s="7">
        <f>エントリーシート!U90</f>
        <v>0</v>
      </c>
      <c r="K71" s="7">
        <f>エントリーシート!Z90</f>
        <v>0</v>
      </c>
      <c r="L71" s="5">
        <f>エントリーシート!AE90</f>
        <v>0</v>
      </c>
      <c r="M71" s="8"/>
    </row>
    <row r="72" spans="1:13" x14ac:dyDescent="0.2">
      <c r="A72" s="7">
        <f>エントリーシート!D91</f>
        <v>0</v>
      </c>
      <c r="B72" s="7"/>
      <c r="C72" s="7">
        <f>エントリーシート!E91</f>
        <v>0</v>
      </c>
      <c r="D72" s="7">
        <f>エントリーシート!F91</f>
        <v>0</v>
      </c>
      <c r="E72" s="7">
        <f>エントリーシート!G91</f>
        <v>0</v>
      </c>
      <c r="F72" s="7">
        <f>エントリーシート!H91</f>
        <v>0</v>
      </c>
      <c r="G72" s="3">
        <f>エントリーシート!M91</f>
        <v>0</v>
      </c>
      <c r="H72" s="4">
        <f>エントリーシート!Q91</f>
        <v>0</v>
      </c>
      <c r="I72" s="3">
        <f>エントリーシート!R91</f>
        <v>0</v>
      </c>
      <c r="J72" s="7">
        <f>エントリーシート!U91</f>
        <v>0</v>
      </c>
      <c r="K72" s="7">
        <f>エントリーシート!Z91</f>
        <v>0</v>
      </c>
      <c r="L72" s="5">
        <f>エントリーシート!AE91</f>
        <v>0</v>
      </c>
      <c r="M72" s="8"/>
    </row>
    <row r="73" spans="1:13" x14ac:dyDescent="0.2">
      <c r="A73" s="7">
        <f>エントリーシート!D92</f>
        <v>0</v>
      </c>
      <c r="B73" s="7"/>
      <c r="C73" s="7">
        <f>エントリーシート!E92</f>
        <v>0</v>
      </c>
      <c r="D73" s="7">
        <f>エントリーシート!F92</f>
        <v>0</v>
      </c>
      <c r="E73" s="7">
        <f>エントリーシート!G92</f>
        <v>0</v>
      </c>
      <c r="F73" s="7">
        <f>エントリーシート!H92</f>
        <v>0</v>
      </c>
      <c r="G73" s="3">
        <f>エントリーシート!M92</f>
        <v>0</v>
      </c>
      <c r="H73" s="4">
        <f>エントリーシート!Q92</f>
        <v>0</v>
      </c>
      <c r="I73" s="3">
        <f>エントリーシート!R92</f>
        <v>0</v>
      </c>
      <c r="J73" s="7">
        <f>エントリーシート!U92</f>
        <v>0</v>
      </c>
      <c r="K73" s="7">
        <f>エントリーシート!Z92</f>
        <v>0</v>
      </c>
      <c r="L73" s="5">
        <f>エントリーシート!AE92</f>
        <v>0</v>
      </c>
      <c r="M73" s="8"/>
    </row>
    <row r="74" spans="1:13" x14ac:dyDescent="0.2">
      <c r="A74" s="7">
        <f>エントリーシート!D93</f>
        <v>0</v>
      </c>
      <c r="B74" s="7"/>
      <c r="C74" s="7">
        <f>エントリーシート!E93</f>
        <v>0</v>
      </c>
      <c r="D74" s="7">
        <f>エントリーシート!F93</f>
        <v>0</v>
      </c>
      <c r="E74" s="7">
        <f>エントリーシート!G93</f>
        <v>0</v>
      </c>
      <c r="F74" s="7">
        <f>エントリーシート!H93</f>
        <v>0</v>
      </c>
      <c r="G74" s="3">
        <f>エントリーシート!M93</f>
        <v>0</v>
      </c>
      <c r="H74" s="4">
        <f>エントリーシート!Q93</f>
        <v>0</v>
      </c>
      <c r="I74" s="3">
        <f>エントリーシート!R93</f>
        <v>0</v>
      </c>
      <c r="J74" s="7">
        <f>エントリーシート!U93</f>
        <v>0</v>
      </c>
      <c r="K74" s="7">
        <f>エントリーシート!Z93</f>
        <v>0</v>
      </c>
      <c r="L74" s="5">
        <f>エントリーシート!AE93</f>
        <v>0</v>
      </c>
      <c r="M74" s="8"/>
    </row>
    <row r="75" spans="1:13" x14ac:dyDescent="0.2">
      <c r="A75" s="7">
        <f>エントリーシート!D94</f>
        <v>0</v>
      </c>
      <c r="B75" s="7"/>
      <c r="C75" s="7">
        <f>エントリーシート!E94</f>
        <v>0</v>
      </c>
      <c r="D75" s="7">
        <f>エントリーシート!F94</f>
        <v>0</v>
      </c>
      <c r="E75" s="7">
        <f>エントリーシート!G94</f>
        <v>0</v>
      </c>
      <c r="F75" s="7">
        <f>エントリーシート!H94</f>
        <v>0</v>
      </c>
      <c r="G75" s="3">
        <f>エントリーシート!M94</f>
        <v>0</v>
      </c>
      <c r="H75" s="4">
        <f>エントリーシート!Q94</f>
        <v>0</v>
      </c>
      <c r="I75" s="3">
        <f>エントリーシート!R94</f>
        <v>0</v>
      </c>
      <c r="J75" s="7">
        <f>エントリーシート!U94</f>
        <v>0</v>
      </c>
      <c r="K75" s="7">
        <f>エントリーシート!Z94</f>
        <v>0</v>
      </c>
      <c r="L75" s="5">
        <f>エントリーシート!AE94</f>
        <v>0</v>
      </c>
      <c r="M75" s="8"/>
    </row>
    <row r="76" spans="1:13" x14ac:dyDescent="0.2">
      <c r="A76" s="7">
        <f>エントリーシート!D95</f>
        <v>0</v>
      </c>
      <c r="B76" s="7"/>
      <c r="C76" s="7">
        <f>エントリーシート!E95</f>
        <v>0</v>
      </c>
      <c r="D76" s="7">
        <f>エントリーシート!F95</f>
        <v>0</v>
      </c>
      <c r="E76" s="7">
        <f>エントリーシート!G95</f>
        <v>0</v>
      </c>
      <c r="F76" s="7">
        <f>エントリーシート!H95</f>
        <v>0</v>
      </c>
      <c r="G76" s="3">
        <f>エントリーシート!M95</f>
        <v>0</v>
      </c>
      <c r="H76" s="4">
        <f>エントリーシート!Q95</f>
        <v>0</v>
      </c>
      <c r="I76" s="3">
        <f>エントリーシート!R95</f>
        <v>0</v>
      </c>
      <c r="J76" s="7">
        <f>エントリーシート!U95</f>
        <v>0</v>
      </c>
      <c r="K76" s="7">
        <f>エントリーシート!Z95</f>
        <v>0</v>
      </c>
      <c r="L76" s="5">
        <f>エントリーシート!AE95</f>
        <v>0</v>
      </c>
      <c r="M76" s="8"/>
    </row>
    <row r="77" spans="1:13" x14ac:dyDescent="0.2">
      <c r="A77" s="7">
        <f>エントリーシート!D96</f>
        <v>0</v>
      </c>
      <c r="B77" s="7"/>
      <c r="C77" s="7">
        <f>エントリーシート!E96</f>
        <v>0</v>
      </c>
      <c r="D77" s="7">
        <f>エントリーシート!F96</f>
        <v>0</v>
      </c>
      <c r="E77" s="7">
        <f>エントリーシート!G96</f>
        <v>0</v>
      </c>
      <c r="F77" s="7">
        <f>エントリーシート!H96</f>
        <v>0</v>
      </c>
      <c r="G77" s="3">
        <f>エントリーシート!M96</f>
        <v>0</v>
      </c>
      <c r="H77" s="4">
        <f>エントリーシート!Q96</f>
        <v>0</v>
      </c>
      <c r="I77" s="3">
        <f>エントリーシート!R96</f>
        <v>0</v>
      </c>
      <c r="J77" s="7">
        <f>エントリーシート!U96</f>
        <v>0</v>
      </c>
      <c r="K77" s="7">
        <f>エントリーシート!Z96</f>
        <v>0</v>
      </c>
      <c r="L77" s="5">
        <f>エントリーシート!AE96</f>
        <v>0</v>
      </c>
      <c r="M77" s="8"/>
    </row>
    <row r="78" spans="1:13" x14ac:dyDescent="0.2">
      <c r="A78" s="7">
        <f>エントリーシート!D97</f>
        <v>0</v>
      </c>
      <c r="B78" s="7"/>
      <c r="C78" s="7">
        <f>エントリーシート!E97</f>
        <v>0</v>
      </c>
      <c r="D78" s="7">
        <f>エントリーシート!F97</f>
        <v>0</v>
      </c>
      <c r="E78" s="7">
        <f>エントリーシート!G97</f>
        <v>0</v>
      </c>
      <c r="F78" s="7">
        <f>エントリーシート!H97</f>
        <v>0</v>
      </c>
      <c r="G78" s="3">
        <f>エントリーシート!M97</f>
        <v>0</v>
      </c>
      <c r="H78" s="4">
        <f>エントリーシート!Q97</f>
        <v>0</v>
      </c>
      <c r="I78" s="3">
        <f>エントリーシート!R97</f>
        <v>0</v>
      </c>
      <c r="J78" s="7">
        <f>エントリーシート!U97</f>
        <v>0</v>
      </c>
      <c r="K78" s="7">
        <f>エントリーシート!Z97</f>
        <v>0</v>
      </c>
      <c r="L78" s="5">
        <f>エントリーシート!AE97</f>
        <v>0</v>
      </c>
      <c r="M78" s="8"/>
    </row>
    <row r="79" spans="1:13" x14ac:dyDescent="0.2">
      <c r="A79" s="7"/>
      <c r="B79" s="7"/>
      <c r="C79" s="7"/>
      <c r="D79" s="7"/>
      <c r="E79" s="7"/>
      <c r="F79" s="7"/>
      <c r="G79" s="3"/>
      <c r="H79" s="9"/>
      <c r="I79" s="3"/>
      <c r="J79" s="7"/>
      <c r="K79" s="7"/>
      <c r="L79" s="8"/>
      <c r="M79" s="8"/>
    </row>
    <row r="80" spans="1:13" x14ac:dyDescent="0.2">
      <c r="A80" s="7"/>
      <c r="B80" s="7"/>
      <c r="C80" s="7"/>
      <c r="D80" s="7"/>
      <c r="E80" s="7"/>
      <c r="F80" s="7"/>
      <c r="G80" s="3"/>
      <c r="H80" s="9"/>
      <c r="I80" s="3"/>
      <c r="J80" s="7"/>
      <c r="K80" s="7"/>
      <c r="L80" s="8"/>
      <c r="M80" s="8"/>
    </row>
    <row r="81" spans="1:13" x14ac:dyDescent="0.2">
      <c r="A81" s="7"/>
      <c r="B81" s="7"/>
      <c r="C81" s="7"/>
      <c r="D81" s="7"/>
      <c r="E81" s="7"/>
      <c r="F81" s="7"/>
      <c r="G81" s="3"/>
      <c r="H81" s="9"/>
      <c r="I81" s="3"/>
      <c r="J81" s="7"/>
      <c r="K81" s="7"/>
      <c r="L81" s="8"/>
      <c r="M81" s="8"/>
    </row>
    <row r="82" spans="1:13" x14ac:dyDescent="0.2">
      <c r="A82" s="7"/>
      <c r="B82" s="7"/>
      <c r="C82" s="7"/>
      <c r="D82" s="7"/>
      <c r="E82" s="7"/>
      <c r="F82" s="7"/>
      <c r="G82" s="3"/>
      <c r="H82" s="9"/>
      <c r="I82" s="3"/>
      <c r="J82" s="7"/>
      <c r="K82" s="7"/>
      <c r="L82" s="8"/>
      <c r="M82" s="8"/>
    </row>
    <row r="83" spans="1:13" x14ac:dyDescent="0.2">
      <c r="A83" s="7"/>
      <c r="B83" s="7"/>
      <c r="C83" s="7"/>
      <c r="D83" s="7"/>
      <c r="E83" s="7"/>
      <c r="F83" s="7"/>
      <c r="G83" s="3"/>
      <c r="H83" s="9"/>
      <c r="I83" s="3"/>
      <c r="J83" s="7"/>
      <c r="K83" s="7"/>
      <c r="L83" s="8"/>
      <c r="M83" s="8"/>
    </row>
    <row r="84" spans="1:13" x14ac:dyDescent="0.2">
      <c r="A84" s="7"/>
      <c r="B84" s="7"/>
      <c r="C84" s="7"/>
      <c r="D84" s="7"/>
      <c r="E84" s="7"/>
      <c r="F84" s="7"/>
      <c r="G84" s="3"/>
      <c r="H84" s="9"/>
      <c r="I84" s="3"/>
      <c r="J84" s="7"/>
      <c r="K84" s="7"/>
      <c r="L84" s="8"/>
      <c r="M84" s="8"/>
    </row>
    <row r="85" spans="1:13" x14ac:dyDescent="0.2">
      <c r="A85" s="7"/>
      <c r="B85" s="7"/>
      <c r="C85" s="7"/>
      <c r="D85" s="7"/>
      <c r="E85" s="7"/>
      <c r="F85" s="7"/>
      <c r="G85" s="3"/>
      <c r="H85" s="9"/>
      <c r="I85" s="3"/>
      <c r="J85" s="7"/>
      <c r="K85" s="7"/>
      <c r="L85" s="8"/>
      <c r="M85" s="8"/>
    </row>
    <row r="86" spans="1:13" x14ac:dyDescent="0.2">
      <c r="A86" s="7"/>
      <c r="B86" s="7"/>
      <c r="C86" s="7"/>
      <c r="D86" s="7"/>
      <c r="E86" s="7"/>
      <c r="F86" s="7"/>
      <c r="G86" s="3"/>
      <c r="H86" s="9"/>
      <c r="I86" s="3"/>
      <c r="J86" s="7"/>
      <c r="K86" s="7"/>
      <c r="L86" s="8"/>
      <c r="M86" s="8"/>
    </row>
    <row r="87" spans="1:13" x14ac:dyDescent="0.2">
      <c r="A87" s="7"/>
      <c r="B87" s="7"/>
      <c r="C87" s="7"/>
      <c r="D87" s="7"/>
      <c r="E87" s="7"/>
      <c r="F87" s="7"/>
      <c r="G87" s="3"/>
      <c r="H87" s="9"/>
      <c r="I87" s="3"/>
      <c r="J87" s="7"/>
      <c r="K87" s="7"/>
      <c r="L87" s="8"/>
      <c r="M87" s="8"/>
    </row>
    <row r="88" spans="1:13" x14ac:dyDescent="0.2">
      <c r="A88" s="7"/>
      <c r="B88" s="7"/>
      <c r="C88" s="7"/>
      <c r="D88" s="7"/>
      <c r="E88" s="7"/>
      <c r="F88" s="7"/>
      <c r="G88" s="3"/>
      <c r="H88" s="9"/>
      <c r="I88" s="3"/>
      <c r="J88" s="7"/>
      <c r="K88" s="7"/>
      <c r="L88" s="8"/>
      <c r="M88" s="8"/>
    </row>
    <row r="89" spans="1:13" x14ac:dyDescent="0.2">
      <c r="A89" s="7"/>
      <c r="B89" s="7"/>
      <c r="C89" s="7"/>
      <c r="D89" s="7"/>
      <c r="E89" s="7"/>
      <c r="F89" s="7"/>
      <c r="G89" s="3"/>
      <c r="H89" s="9"/>
      <c r="I89" s="3"/>
      <c r="J89" s="7"/>
      <c r="K89" s="7"/>
      <c r="L89" s="8"/>
      <c r="M89" s="8"/>
    </row>
    <row r="90" spans="1:13" x14ac:dyDescent="0.2">
      <c r="A90" s="7"/>
      <c r="B90" s="7"/>
      <c r="C90" s="7"/>
      <c r="D90" s="7"/>
      <c r="E90" s="7"/>
      <c r="F90" s="7"/>
      <c r="G90" s="3"/>
      <c r="H90" s="9"/>
      <c r="I90" s="3"/>
      <c r="J90" s="7"/>
      <c r="K90" s="7"/>
      <c r="L90" s="8"/>
      <c r="M90" s="8"/>
    </row>
    <row r="91" spans="1:13" x14ac:dyDescent="0.2">
      <c r="A91" s="7"/>
      <c r="B91" s="7"/>
      <c r="C91" s="7"/>
      <c r="D91" s="7"/>
      <c r="E91" s="7"/>
      <c r="F91" s="7"/>
      <c r="G91" s="3"/>
      <c r="H91" s="9"/>
      <c r="I91" s="3"/>
      <c r="J91" s="7"/>
      <c r="K91" s="7"/>
      <c r="L91" s="8"/>
      <c r="M91" s="8"/>
    </row>
  </sheetData>
  <phoneticPr fontId="1"/>
  <pageMargins left="0.7" right="0.7" top="0.75" bottom="0.75" header="0.3" footer="0.3"/>
  <pageSetup paperSize="9" orientation="portrait" horizontalDpi="4294967293"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B78"/>
  <sheetViews>
    <sheetView workbookViewId="0">
      <selection activeCell="A3" sqref="A3"/>
    </sheetView>
  </sheetViews>
  <sheetFormatPr defaultRowHeight="13" x14ac:dyDescent="0.2"/>
  <cols>
    <col min="1" max="4" width="20.453125" customWidth="1"/>
  </cols>
  <sheetData>
    <row r="1" spans="1:2" x14ac:dyDescent="0.2">
      <c r="A1" s="7"/>
      <c r="B1" s="7"/>
    </row>
    <row r="2" spans="1:2" x14ac:dyDescent="0.2">
      <c r="A2" s="8">
        <f>エントリーシート!AE24</f>
        <v>0</v>
      </c>
      <c r="B2" s="7"/>
    </row>
    <row r="3" spans="1:2" x14ac:dyDescent="0.2">
      <c r="A3" s="8">
        <f>エントリーシート!AE25</f>
        <v>0</v>
      </c>
      <c r="B3" s="7"/>
    </row>
    <row r="4" spans="1:2" x14ac:dyDescent="0.2">
      <c r="A4" s="8">
        <f>エントリーシート!AE26</f>
        <v>0</v>
      </c>
      <c r="B4" s="7"/>
    </row>
    <row r="5" spans="1:2" x14ac:dyDescent="0.2">
      <c r="A5" s="8">
        <f>エントリーシート!AE27</f>
        <v>0</v>
      </c>
      <c r="B5" s="7"/>
    </row>
    <row r="6" spans="1:2" x14ac:dyDescent="0.2">
      <c r="A6" s="8">
        <f>エントリーシート!AE28</f>
        <v>0</v>
      </c>
      <c r="B6" s="7"/>
    </row>
    <row r="7" spans="1:2" x14ac:dyDescent="0.2">
      <c r="A7" s="8">
        <f>エントリーシート!AE29</f>
        <v>0</v>
      </c>
      <c r="B7" s="7"/>
    </row>
    <row r="8" spans="1:2" x14ac:dyDescent="0.2">
      <c r="A8" s="8">
        <f>エントリーシート!AE30</f>
        <v>0</v>
      </c>
      <c r="B8" s="7"/>
    </row>
    <row r="9" spans="1:2" x14ac:dyDescent="0.2">
      <c r="A9" s="8">
        <f>エントリーシート!AE31</f>
        <v>0</v>
      </c>
      <c r="B9" s="7"/>
    </row>
    <row r="10" spans="1:2" x14ac:dyDescent="0.2">
      <c r="A10" s="8">
        <f>エントリーシート!AE32</f>
        <v>0</v>
      </c>
      <c r="B10" s="7"/>
    </row>
    <row r="11" spans="1:2" x14ac:dyDescent="0.2">
      <c r="A11" s="8">
        <f>エントリーシート!AE33</f>
        <v>0</v>
      </c>
      <c r="B11" s="7"/>
    </row>
    <row r="12" spans="1:2" x14ac:dyDescent="0.2">
      <c r="A12" s="8">
        <f>エントリーシート!AE34</f>
        <v>0</v>
      </c>
      <c r="B12" s="7"/>
    </row>
    <row r="13" spans="1:2" x14ac:dyDescent="0.2">
      <c r="A13" s="8">
        <f>エントリーシート!AE35</f>
        <v>0</v>
      </c>
      <c r="B13" s="7"/>
    </row>
    <row r="14" spans="1:2" x14ac:dyDescent="0.2">
      <c r="A14" s="8">
        <f>エントリーシート!AE36</f>
        <v>0</v>
      </c>
      <c r="B14" s="7"/>
    </row>
    <row r="15" spans="1:2" x14ac:dyDescent="0.2">
      <c r="A15" s="8">
        <f>エントリーシート!AE37</f>
        <v>0</v>
      </c>
      <c r="B15" s="7"/>
    </row>
    <row r="16" spans="1:2" x14ac:dyDescent="0.2">
      <c r="A16" s="8">
        <f>エントリーシート!AE38</f>
        <v>0</v>
      </c>
      <c r="B16" s="7"/>
    </row>
    <row r="17" spans="1:2" x14ac:dyDescent="0.2">
      <c r="A17" s="8">
        <f>エントリーシート!AE39</f>
        <v>0</v>
      </c>
      <c r="B17" s="7"/>
    </row>
    <row r="18" spans="1:2" x14ac:dyDescent="0.2">
      <c r="A18" s="8">
        <f>エントリーシート!AE40</f>
        <v>0</v>
      </c>
      <c r="B18" s="7"/>
    </row>
    <row r="19" spans="1:2" x14ac:dyDescent="0.2">
      <c r="A19" s="8">
        <f>エントリーシート!AE41</f>
        <v>0</v>
      </c>
      <c r="B19" s="7"/>
    </row>
    <row r="20" spans="1:2" x14ac:dyDescent="0.2">
      <c r="A20" s="8">
        <f>エントリーシート!AE42</f>
        <v>0</v>
      </c>
      <c r="B20" s="7"/>
    </row>
    <row r="21" spans="1:2" x14ac:dyDescent="0.2">
      <c r="A21" s="8">
        <f>エントリーシート!AE43</f>
        <v>0</v>
      </c>
      <c r="B21" s="7"/>
    </row>
    <row r="22" spans="1:2" x14ac:dyDescent="0.2">
      <c r="A22" s="8">
        <f>エントリーシート!AE44</f>
        <v>0</v>
      </c>
      <c r="B22" s="7"/>
    </row>
    <row r="23" spans="1:2" x14ac:dyDescent="0.2">
      <c r="A23" s="8">
        <f>エントリーシート!AE45</f>
        <v>0</v>
      </c>
      <c r="B23" s="7"/>
    </row>
    <row r="24" spans="1:2" x14ac:dyDescent="0.2">
      <c r="A24" s="8">
        <f>エントリーシート!AE46</f>
        <v>0</v>
      </c>
      <c r="B24" s="7"/>
    </row>
    <row r="25" spans="1:2" x14ac:dyDescent="0.2">
      <c r="A25" s="8">
        <f>エントリーシート!AE47</f>
        <v>0</v>
      </c>
      <c r="B25" s="7"/>
    </row>
    <row r="26" spans="1:2" x14ac:dyDescent="0.2">
      <c r="A26" s="8">
        <f>エントリーシート!AE48</f>
        <v>0</v>
      </c>
      <c r="B26" s="7"/>
    </row>
    <row r="27" spans="1:2" x14ac:dyDescent="0.2">
      <c r="A27" s="8">
        <f>エントリーシート!AE49</f>
        <v>0</v>
      </c>
      <c r="B27" s="7"/>
    </row>
    <row r="28" spans="1:2" x14ac:dyDescent="0.2">
      <c r="A28" s="8">
        <f>エントリーシート!AE50</f>
        <v>0</v>
      </c>
      <c r="B28" s="7"/>
    </row>
    <row r="29" spans="1:2" x14ac:dyDescent="0.2">
      <c r="A29" s="8">
        <f>エントリーシート!AE51</f>
        <v>0</v>
      </c>
      <c r="B29" s="7"/>
    </row>
    <row r="30" spans="1:2" x14ac:dyDescent="0.2">
      <c r="A30" s="8">
        <f>エントリーシート!AE52</f>
        <v>0</v>
      </c>
      <c r="B30" s="7"/>
    </row>
    <row r="31" spans="1:2" x14ac:dyDescent="0.2">
      <c r="A31" s="8">
        <f>エントリーシート!AE53</f>
        <v>0</v>
      </c>
      <c r="B31" s="7"/>
    </row>
    <row r="32" spans="1:2" x14ac:dyDescent="0.2">
      <c r="A32" s="8">
        <f>エントリーシート!AE54</f>
        <v>0</v>
      </c>
      <c r="B32" s="7"/>
    </row>
    <row r="33" spans="1:2" x14ac:dyDescent="0.2">
      <c r="A33" s="8">
        <f>エントリーシート!AE55</f>
        <v>0</v>
      </c>
      <c r="B33" s="7"/>
    </row>
    <row r="34" spans="1:2" x14ac:dyDescent="0.2">
      <c r="A34" s="8">
        <f>エントリーシート!AE56</f>
        <v>0</v>
      </c>
      <c r="B34" s="7"/>
    </row>
    <row r="35" spans="1:2" x14ac:dyDescent="0.2">
      <c r="A35" s="8">
        <f>エントリーシート!AE57</f>
        <v>0</v>
      </c>
      <c r="B35" s="7"/>
    </row>
    <row r="36" spans="1:2" x14ac:dyDescent="0.2">
      <c r="A36" s="8">
        <f>エントリーシート!AE58</f>
        <v>0</v>
      </c>
      <c r="B36" s="7"/>
    </row>
    <row r="37" spans="1:2" x14ac:dyDescent="0.2">
      <c r="A37" s="8">
        <f>エントリーシート!AE59</f>
        <v>0</v>
      </c>
      <c r="B37" s="7"/>
    </row>
    <row r="38" spans="1:2" x14ac:dyDescent="0.2">
      <c r="A38" s="8">
        <f>エントリーシート!AE60</f>
        <v>0</v>
      </c>
      <c r="B38" s="7"/>
    </row>
    <row r="39" spans="1:2" x14ac:dyDescent="0.2">
      <c r="A39" s="8">
        <f>エントリーシート!AE61</f>
        <v>0</v>
      </c>
      <c r="B39" s="7"/>
    </row>
    <row r="40" spans="1:2" x14ac:dyDescent="0.2">
      <c r="A40" s="8">
        <f>エントリーシート!AE62</f>
        <v>0</v>
      </c>
      <c r="B40" s="7"/>
    </row>
    <row r="41" spans="1:2" x14ac:dyDescent="0.2">
      <c r="A41" s="8">
        <f>エントリーシート!AE63</f>
        <v>0</v>
      </c>
      <c r="B41" s="7"/>
    </row>
    <row r="42" spans="1:2" x14ac:dyDescent="0.2">
      <c r="A42" s="8">
        <f>エントリーシート!AE64</f>
        <v>0</v>
      </c>
      <c r="B42" s="7"/>
    </row>
    <row r="43" spans="1:2" x14ac:dyDescent="0.2">
      <c r="A43" s="8">
        <f>エントリーシート!AE65</f>
        <v>0</v>
      </c>
      <c r="B43" s="7"/>
    </row>
    <row r="44" spans="1:2" x14ac:dyDescent="0.2">
      <c r="A44" s="8">
        <f>エントリーシート!AE66</f>
        <v>0</v>
      </c>
      <c r="B44" s="7"/>
    </row>
    <row r="45" spans="1:2" x14ac:dyDescent="0.2">
      <c r="A45" s="8">
        <f>エントリーシート!AE67</f>
        <v>0</v>
      </c>
      <c r="B45" s="7"/>
    </row>
    <row r="46" spans="1:2" x14ac:dyDescent="0.2">
      <c r="A46" s="8">
        <f>エントリーシート!AE68</f>
        <v>0</v>
      </c>
      <c r="B46" s="7"/>
    </row>
    <row r="47" spans="1:2" x14ac:dyDescent="0.2">
      <c r="A47" s="8">
        <f>エントリーシート!AE69</f>
        <v>0</v>
      </c>
      <c r="B47" s="7"/>
    </row>
    <row r="48" spans="1:2" x14ac:dyDescent="0.2">
      <c r="A48" s="8">
        <f>エントリーシート!AE70</f>
        <v>0</v>
      </c>
      <c r="B48" s="7"/>
    </row>
    <row r="49" spans="1:2" x14ac:dyDescent="0.2">
      <c r="A49" s="8">
        <f>エントリーシート!AE71</f>
        <v>0</v>
      </c>
      <c r="B49" s="7"/>
    </row>
    <row r="50" spans="1:2" x14ac:dyDescent="0.2">
      <c r="A50" s="8">
        <f>エントリーシート!AE72</f>
        <v>0</v>
      </c>
      <c r="B50" s="7"/>
    </row>
    <row r="51" spans="1:2" x14ac:dyDescent="0.2">
      <c r="A51" s="8">
        <f>エントリーシート!AE73</f>
        <v>0</v>
      </c>
      <c r="B51" s="7"/>
    </row>
    <row r="52" spans="1:2" x14ac:dyDescent="0.2">
      <c r="A52" s="8">
        <f>エントリーシート!AE74</f>
        <v>0</v>
      </c>
      <c r="B52" s="7"/>
    </row>
    <row r="53" spans="1:2" x14ac:dyDescent="0.2">
      <c r="A53" s="8">
        <f>エントリーシート!AE75</f>
        <v>0</v>
      </c>
      <c r="B53" s="7"/>
    </row>
    <row r="54" spans="1:2" x14ac:dyDescent="0.2">
      <c r="A54" s="8">
        <f>エントリーシート!AE76</f>
        <v>0</v>
      </c>
      <c r="B54" s="7"/>
    </row>
    <row r="55" spans="1:2" x14ac:dyDescent="0.2">
      <c r="A55" s="8">
        <f>エントリーシート!AE77</f>
        <v>0</v>
      </c>
      <c r="B55" s="7"/>
    </row>
    <row r="56" spans="1:2" x14ac:dyDescent="0.2">
      <c r="A56" s="8">
        <f>エントリーシート!AE78</f>
        <v>0</v>
      </c>
      <c r="B56" s="7"/>
    </row>
    <row r="57" spans="1:2" x14ac:dyDescent="0.2">
      <c r="A57" s="8" t="e">
        <f>エントリーシート!#REF!</f>
        <v>#REF!</v>
      </c>
      <c r="B57" s="7"/>
    </row>
    <row r="58" spans="1:2" x14ac:dyDescent="0.2">
      <c r="A58" s="8" t="e">
        <f>エントリーシート!#REF!</f>
        <v>#REF!</v>
      </c>
      <c r="B58" s="7"/>
    </row>
    <row r="59" spans="1:2" x14ac:dyDescent="0.2">
      <c r="A59" s="8" t="e">
        <f>エントリーシート!#REF!</f>
        <v>#REF!</v>
      </c>
      <c r="B59" s="7"/>
    </row>
    <row r="60" spans="1:2" x14ac:dyDescent="0.2">
      <c r="A60" s="8">
        <f>エントリーシート!AE79</f>
        <v>0</v>
      </c>
      <c r="B60" s="7"/>
    </row>
    <row r="61" spans="1:2" x14ac:dyDescent="0.2">
      <c r="A61" s="8">
        <f>エントリーシート!AE80</f>
        <v>0</v>
      </c>
      <c r="B61" s="7"/>
    </row>
    <row r="62" spans="1:2" x14ac:dyDescent="0.2">
      <c r="A62" s="8">
        <f>エントリーシート!AE81</f>
        <v>0</v>
      </c>
      <c r="B62" s="7"/>
    </row>
    <row r="63" spans="1:2" x14ac:dyDescent="0.2">
      <c r="A63" s="8">
        <f>エントリーシート!AE82</f>
        <v>0</v>
      </c>
      <c r="B63" s="7"/>
    </row>
    <row r="64" spans="1:2" x14ac:dyDescent="0.2">
      <c r="A64" s="8">
        <f>エントリーシート!AE83</f>
        <v>0</v>
      </c>
      <c r="B64" s="7"/>
    </row>
    <row r="65" spans="1:2" x14ac:dyDescent="0.2">
      <c r="A65" s="8">
        <f>エントリーシート!AE84</f>
        <v>0</v>
      </c>
      <c r="B65" s="7"/>
    </row>
    <row r="66" spans="1:2" x14ac:dyDescent="0.2">
      <c r="A66" s="8">
        <f>エントリーシート!AE85</f>
        <v>0</v>
      </c>
      <c r="B66" s="7"/>
    </row>
    <row r="67" spans="1:2" x14ac:dyDescent="0.2">
      <c r="A67" s="8">
        <f>エントリーシート!AE86</f>
        <v>0</v>
      </c>
      <c r="B67" s="7"/>
    </row>
    <row r="68" spans="1:2" x14ac:dyDescent="0.2">
      <c r="A68" s="8">
        <f>エントリーシート!AE87</f>
        <v>0</v>
      </c>
      <c r="B68" s="7"/>
    </row>
    <row r="69" spans="1:2" x14ac:dyDescent="0.2">
      <c r="A69" s="8">
        <f>エントリーシート!AE88</f>
        <v>0</v>
      </c>
      <c r="B69" s="7"/>
    </row>
    <row r="70" spans="1:2" x14ac:dyDescent="0.2">
      <c r="A70" s="8">
        <f>エントリーシート!AE89</f>
        <v>0</v>
      </c>
      <c r="B70" s="7"/>
    </row>
    <row r="71" spans="1:2" x14ac:dyDescent="0.2">
      <c r="A71" s="8">
        <f>エントリーシート!AE90</f>
        <v>0</v>
      </c>
      <c r="B71" s="7"/>
    </row>
    <row r="72" spans="1:2" x14ac:dyDescent="0.2">
      <c r="A72" s="8">
        <f>エントリーシート!AE91</f>
        <v>0</v>
      </c>
      <c r="B72" s="7"/>
    </row>
    <row r="73" spans="1:2" x14ac:dyDescent="0.2">
      <c r="A73" s="8">
        <f>エントリーシート!AE92</f>
        <v>0</v>
      </c>
      <c r="B73" s="7"/>
    </row>
    <row r="74" spans="1:2" x14ac:dyDescent="0.2">
      <c r="A74" s="8">
        <f>エントリーシート!AE93</f>
        <v>0</v>
      </c>
      <c r="B74" s="7"/>
    </row>
    <row r="75" spans="1:2" x14ac:dyDescent="0.2">
      <c r="A75" s="8">
        <f>エントリーシート!AE94</f>
        <v>0</v>
      </c>
      <c r="B75" s="7"/>
    </row>
    <row r="76" spans="1:2" x14ac:dyDescent="0.2">
      <c r="A76" s="8">
        <f>エントリーシート!AE95</f>
        <v>0</v>
      </c>
      <c r="B76" s="7"/>
    </row>
    <row r="77" spans="1:2" x14ac:dyDescent="0.2">
      <c r="A77" s="8">
        <f>エントリーシート!AE96</f>
        <v>0</v>
      </c>
      <c r="B77" s="7"/>
    </row>
    <row r="78" spans="1:2" x14ac:dyDescent="0.2">
      <c r="A78" s="8">
        <f>エントリーシート!AE97</f>
        <v>0</v>
      </c>
      <c r="B78" s="7"/>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M3"/>
  <sheetViews>
    <sheetView topLeftCell="B1" workbookViewId="0">
      <selection activeCell="E10" sqref="E10"/>
    </sheetView>
  </sheetViews>
  <sheetFormatPr defaultRowHeight="13" x14ac:dyDescent="0.2"/>
  <cols>
    <col min="1" max="1" width="18.6328125" customWidth="1"/>
    <col min="2" max="2" width="12.90625" customWidth="1"/>
    <col min="3" max="11" width="14.36328125" customWidth="1"/>
    <col min="12" max="12" width="10" customWidth="1"/>
    <col min="13" max="13" width="18.6328125" customWidth="1"/>
  </cols>
  <sheetData>
    <row r="1" spans="1:13" ht="48" customHeight="1" x14ac:dyDescent="0.2">
      <c r="A1" s="127"/>
      <c r="B1" s="127"/>
      <c r="C1" s="127"/>
      <c r="D1" s="127"/>
      <c r="E1" s="127"/>
      <c r="F1" s="127"/>
    </row>
    <row r="2" spans="1:13" x14ac:dyDescent="0.2">
      <c r="A2" s="3" t="s">
        <v>129</v>
      </c>
      <c r="B2" s="3" t="s">
        <v>130</v>
      </c>
      <c r="C2" s="3" t="s">
        <v>96</v>
      </c>
      <c r="D2" s="3" t="s">
        <v>97</v>
      </c>
      <c r="E2" s="3" t="s">
        <v>98</v>
      </c>
      <c r="F2" s="3" t="s">
        <v>16</v>
      </c>
      <c r="G2" s="3" t="s">
        <v>131</v>
      </c>
      <c r="H2" s="3" t="s">
        <v>132</v>
      </c>
      <c r="I2" s="3" t="s">
        <v>133</v>
      </c>
      <c r="J2" s="3" t="s">
        <v>134</v>
      </c>
      <c r="K2" s="3" t="s">
        <v>100</v>
      </c>
      <c r="L2" s="7" t="s">
        <v>135</v>
      </c>
      <c r="M2" s="7"/>
    </row>
    <row r="3" spans="1:13" x14ac:dyDescent="0.2">
      <c r="A3" s="7">
        <f>エントリーシート!E6</f>
        <v>0</v>
      </c>
      <c r="B3" s="7">
        <f>エントリーシート!E13</f>
        <v>0</v>
      </c>
      <c r="C3" s="7">
        <f>エントリーシート!D15</f>
        <v>0</v>
      </c>
      <c r="D3" s="7">
        <f>エントリーシート!E15</f>
        <v>0</v>
      </c>
      <c r="E3" s="7">
        <f>エントリーシート!F15</f>
        <v>0</v>
      </c>
      <c r="F3" s="7">
        <f>エントリーシート!G15</f>
        <v>0</v>
      </c>
      <c r="G3" s="7">
        <f>エントリーシート!D16</f>
        <v>0</v>
      </c>
      <c r="H3" s="7">
        <f>エントリーシート!E16</f>
        <v>0</v>
      </c>
      <c r="I3" s="7">
        <f>エントリーシート!F16</f>
        <v>0</v>
      </c>
      <c r="J3" s="7">
        <f>エントリーシート!G16</f>
        <v>0</v>
      </c>
      <c r="K3" s="7">
        <f>エントリーシート!H17</f>
        <v>0</v>
      </c>
      <c r="L3" s="7"/>
      <c r="M3" s="7">
        <f>エントリーシート!E12</f>
        <v>0</v>
      </c>
    </row>
  </sheetData>
  <mergeCells count="1">
    <mergeCell ref="A1:F1"/>
  </mergeCells>
  <phoneticPr fontId="1"/>
  <pageMargins left="0.7" right="0.7" top="0.75" bottom="0.75" header="0.3" footer="0.3"/>
  <pageSetup paperSize="9"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5"/>
  <sheetViews>
    <sheetView workbookViewId="0">
      <selection activeCell="K13" sqref="K13"/>
    </sheetView>
  </sheetViews>
  <sheetFormatPr defaultColWidth="8.90625" defaultRowHeight="13" x14ac:dyDescent="0.2"/>
  <cols>
    <col min="1" max="1" width="16.36328125" style="1" customWidth="1"/>
    <col min="2" max="12" width="11.36328125" style="1" customWidth="1"/>
    <col min="13" max="16384" width="8.90625" style="1"/>
  </cols>
  <sheetData>
    <row r="1" spans="1:12" x14ac:dyDescent="0.2">
      <c r="A1" s="3" t="s">
        <v>129</v>
      </c>
      <c r="B1" s="3"/>
      <c r="C1" s="3" t="s">
        <v>96</v>
      </c>
      <c r="D1" s="3"/>
      <c r="E1" s="3" t="s">
        <v>97</v>
      </c>
      <c r="F1" s="3"/>
      <c r="G1" s="3" t="s">
        <v>145</v>
      </c>
      <c r="H1" s="3"/>
      <c r="I1" s="3" t="s">
        <v>16</v>
      </c>
      <c r="J1" s="3"/>
      <c r="K1" s="3" t="s">
        <v>100</v>
      </c>
    </row>
    <row r="2" spans="1:12" x14ac:dyDescent="0.2">
      <c r="A2" s="3">
        <f>エントリーシート!E6</f>
        <v>0</v>
      </c>
      <c r="B2" s="37">
        <f>エントリーシート!E7</f>
        <v>0</v>
      </c>
      <c r="C2" s="37">
        <f>エントリーシート!D15</f>
        <v>0</v>
      </c>
      <c r="D2" s="37">
        <f>C2*1000</f>
        <v>0</v>
      </c>
      <c r="E2" s="37">
        <f>エントリーシート!E15</f>
        <v>0</v>
      </c>
      <c r="F2" s="37">
        <f>E2*1000</f>
        <v>0</v>
      </c>
      <c r="G2" s="37">
        <f>エントリーシート!F15</f>
        <v>0</v>
      </c>
      <c r="H2" s="37">
        <f>G2*1500</f>
        <v>0</v>
      </c>
      <c r="I2" s="37">
        <f>エントリーシート!G15</f>
        <v>0</v>
      </c>
      <c r="J2" s="37">
        <f>I2*2000</f>
        <v>0</v>
      </c>
      <c r="K2" s="3">
        <f>D2+F2+H2+J2</f>
        <v>0</v>
      </c>
    </row>
    <row r="3" spans="1:12" x14ac:dyDescent="0.2">
      <c r="A3" s="3"/>
      <c r="B3" s="3"/>
      <c r="C3" s="3">
        <f>エントリーシート!D16</f>
        <v>0</v>
      </c>
      <c r="D3" s="3">
        <f>C3*2400</f>
        <v>0</v>
      </c>
      <c r="E3" s="3">
        <f>エントリーシート!E16</f>
        <v>0</v>
      </c>
      <c r="F3" s="3">
        <f>E3*2400</f>
        <v>0</v>
      </c>
      <c r="G3" s="3">
        <f>エントリーシート!F16</f>
        <v>0</v>
      </c>
      <c r="H3" s="3">
        <f>G3*2400</f>
        <v>0</v>
      </c>
      <c r="I3" s="3">
        <f>エントリーシート!G16</f>
        <v>0</v>
      </c>
      <c r="J3" s="3">
        <f>I3*2400</f>
        <v>0</v>
      </c>
      <c r="K3" s="3">
        <f>D3+F3+H3+J3</f>
        <v>0</v>
      </c>
      <c r="L3" s="3">
        <f>K2+K3</f>
        <v>0</v>
      </c>
    </row>
    <row r="5" spans="1:12" ht="11.5" customHeight="1" x14ac:dyDescent="0.2"/>
  </sheetData>
  <phoneticPr fontId="1"/>
  <pageMargins left="0.7" right="0.7" top="0.75" bottom="0.75" header="0.3" footer="0.3"/>
  <pageSetup paperSize="9" orientation="portrait" horizontalDpi="4294967293"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749"/>
  <sheetViews>
    <sheetView workbookViewId="0">
      <selection activeCell="B3" sqref="B3"/>
    </sheetView>
  </sheetViews>
  <sheetFormatPr defaultRowHeight="13" x14ac:dyDescent="0.2"/>
  <cols>
    <col min="1" max="1" width="5.453125" bestFit="1" customWidth="1"/>
    <col min="3" max="3" width="10.453125" bestFit="1" customWidth="1"/>
    <col min="5" max="5" width="29.6328125" bestFit="1" customWidth="1"/>
    <col min="6" max="6" width="24.36328125" bestFit="1" customWidth="1"/>
    <col min="7" max="7" width="38.08984375" bestFit="1" customWidth="1"/>
    <col min="8" max="8" width="3.90625" bestFit="1" customWidth="1"/>
    <col min="9" max="9" width="4.453125" bestFit="1" customWidth="1"/>
    <col min="10" max="10" width="7.453125" bestFit="1" customWidth="1"/>
    <col min="11" max="12" width="14.6328125" bestFit="1" customWidth="1"/>
    <col min="15" max="15" width="13" bestFit="1" customWidth="1"/>
    <col min="16" max="16" width="21.08984375" bestFit="1" customWidth="1"/>
    <col min="17" max="17" width="11.08984375" bestFit="1" customWidth="1"/>
    <col min="18" max="18" width="14.90625" bestFit="1" customWidth="1"/>
    <col min="19" max="19" width="13.6328125" bestFit="1" customWidth="1"/>
    <col min="20" max="20" width="17.08984375" bestFit="1" customWidth="1"/>
    <col min="21" max="21" width="13.6328125" bestFit="1" customWidth="1"/>
    <col min="22" max="22" width="5.08984375" bestFit="1" customWidth="1"/>
    <col min="23" max="23" width="11" bestFit="1" customWidth="1"/>
    <col min="24" max="25" width="4.08984375" bestFit="1" customWidth="1"/>
    <col min="26" max="27" width="5.08984375" bestFit="1" customWidth="1"/>
    <col min="29" max="29" width="23.453125" bestFit="1" customWidth="1"/>
    <col min="30" max="30" width="22.90625" customWidth="1"/>
    <col min="31" max="32" width="5.36328125" customWidth="1"/>
    <col min="33" max="33" width="9.08984375" customWidth="1"/>
    <col min="34" max="34" width="22.90625" customWidth="1"/>
    <col min="35" max="36" width="5.36328125" customWidth="1"/>
    <col min="37" max="37" width="9.08984375" customWidth="1"/>
    <col min="38" max="38" width="18.90625" bestFit="1" customWidth="1"/>
    <col min="39" max="39" width="8.90625" bestFit="1" customWidth="1"/>
    <col min="40" max="40" width="11" bestFit="1" customWidth="1"/>
    <col min="41" max="41" width="7.08984375" bestFit="1" customWidth="1"/>
  </cols>
  <sheetData>
    <row r="1" spans="1:41" x14ac:dyDescent="0.2">
      <c r="W1" t="s">
        <v>177</v>
      </c>
      <c r="AE1" t="s">
        <v>178</v>
      </c>
      <c r="AF1" t="s">
        <v>179</v>
      </c>
      <c r="AG1" t="s">
        <v>180</v>
      </c>
      <c r="AI1" t="s">
        <v>178</v>
      </c>
      <c r="AJ1" t="s">
        <v>179</v>
      </c>
      <c r="AK1" t="s">
        <v>180</v>
      </c>
      <c r="AN1" t="s">
        <v>181</v>
      </c>
    </row>
    <row r="2" spans="1:41" x14ac:dyDescent="0.2">
      <c r="A2" t="s">
        <v>176</v>
      </c>
      <c r="B2" t="s">
        <v>182</v>
      </c>
      <c r="C2" t="s">
        <v>183</v>
      </c>
      <c r="D2" t="s">
        <v>184</v>
      </c>
      <c r="E2" t="s">
        <v>185</v>
      </c>
      <c r="F2" t="s">
        <v>186</v>
      </c>
      <c r="G2" t="s">
        <v>187</v>
      </c>
      <c r="H2" t="s">
        <v>188</v>
      </c>
      <c r="I2" t="s">
        <v>189</v>
      </c>
      <c r="J2" t="s">
        <v>190</v>
      </c>
      <c r="K2" t="s">
        <v>191</v>
      </c>
      <c r="L2" t="s">
        <v>192</v>
      </c>
      <c r="M2" t="s">
        <v>193</v>
      </c>
      <c r="N2" t="s">
        <v>194</v>
      </c>
      <c r="O2" t="s">
        <v>195</v>
      </c>
      <c r="P2" t="s">
        <v>196</v>
      </c>
      <c r="Q2" t="s">
        <v>197</v>
      </c>
      <c r="R2" t="s">
        <v>198</v>
      </c>
      <c r="S2" t="s">
        <v>199</v>
      </c>
      <c r="T2" t="s">
        <v>200</v>
      </c>
      <c r="U2" t="s">
        <v>172</v>
      </c>
      <c r="V2" t="s">
        <v>201</v>
      </c>
      <c r="W2" t="s">
        <v>202</v>
      </c>
      <c r="X2" t="s">
        <v>203</v>
      </c>
      <c r="Y2" t="s">
        <v>204</v>
      </c>
      <c r="Z2" t="s">
        <v>205</v>
      </c>
      <c r="AA2" t="s">
        <v>206</v>
      </c>
      <c r="AB2" t="s">
        <v>207</v>
      </c>
      <c r="AC2" t="s">
        <v>208</v>
      </c>
      <c r="AD2" t="s">
        <v>209</v>
      </c>
      <c r="AF2" t="s">
        <v>173</v>
      </c>
      <c r="AG2" t="s">
        <v>174</v>
      </c>
      <c r="AH2" t="s">
        <v>210</v>
      </c>
      <c r="AJ2" t="s">
        <v>173</v>
      </c>
      <c r="AK2" t="s">
        <v>174</v>
      </c>
      <c r="AL2" t="s">
        <v>175</v>
      </c>
      <c r="AM2" t="s">
        <v>211</v>
      </c>
      <c r="AN2" t="s">
        <v>179</v>
      </c>
      <c r="AO2" t="s">
        <v>180</v>
      </c>
    </row>
    <row r="3" spans="1:41" x14ac:dyDescent="0.2">
      <c r="AE3" s="40"/>
    </row>
    <row r="4" spans="1:41" x14ac:dyDescent="0.2">
      <c r="AF4" s="40"/>
    </row>
    <row r="5" spans="1:41" x14ac:dyDescent="0.2">
      <c r="AE5" s="40"/>
    </row>
    <row r="6" spans="1:41" x14ac:dyDescent="0.2">
      <c r="AF6" s="40"/>
    </row>
    <row r="7" spans="1:41" x14ac:dyDescent="0.2">
      <c r="AE7" s="40"/>
    </row>
    <row r="8" spans="1:41" x14ac:dyDescent="0.2">
      <c r="AE8" s="40"/>
    </row>
    <row r="9" spans="1:41" x14ac:dyDescent="0.2">
      <c r="AE9" s="40"/>
    </row>
    <row r="10" spans="1:41" x14ac:dyDescent="0.2">
      <c r="AE10" s="40"/>
    </row>
    <row r="11" spans="1:41" x14ac:dyDescent="0.2">
      <c r="AE11" s="40"/>
    </row>
    <row r="12" spans="1:41" x14ac:dyDescent="0.2">
      <c r="AE12" s="40"/>
    </row>
    <row r="13" spans="1:41" x14ac:dyDescent="0.2">
      <c r="AE13" s="40"/>
    </row>
    <row r="14" spans="1:41" x14ac:dyDescent="0.2">
      <c r="AE14" s="40"/>
    </row>
    <row r="15" spans="1:41" x14ac:dyDescent="0.2">
      <c r="AE15" s="40"/>
    </row>
    <row r="16" spans="1:41" x14ac:dyDescent="0.2">
      <c r="AF16" s="40"/>
      <c r="AG16" s="40"/>
    </row>
    <row r="17" spans="31:36" x14ac:dyDescent="0.2">
      <c r="AF17" s="40"/>
    </row>
    <row r="18" spans="31:36" x14ac:dyDescent="0.2">
      <c r="AF18" s="40"/>
    </row>
    <row r="19" spans="31:36" x14ac:dyDescent="0.2">
      <c r="AE19" s="40"/>
    </row>
    <row r="20" spans="31:36" x14ac:dyDescent="0.2">
      <c r="AE20" s="40"/>
      <c r="AF20" s="40"/>
    </row>
    <row r="21" spans="31:36" x14ac:dyDescent="0.2">
      <c r="AE21" s="40"/>
    </row>
    <row r="22" spans="31:36" x14ac:dyDescent="0.2">
      <c r="AE22" s="40"/>
    </row>
    <row r="23" spans="31:36" x14ac:dyDescent="0.2">
      <c r="AE23" s="40"/>
    </row>
    <row r="24" spans="31:36" x14ac:dyDescent="0.2">
      <c r="AE24" s="40"/>
      <c r="AF24" s="40"/>
    </row>
    <row r="25" spans="31:36" x14ac:dyDescent="0.2">
      <c r="AF25" s="40"/>
    </row>
    <row r="26" spans="31:36" x14ac:dyDescent="0.2">
      <c r="AE26" s="40"/>
    </row>
    <row r="27" spans="31:36" x14ac:dyDescent="0.2">
      <c r="AF27" s="40"/>
    </row>
    <row r="28" spans="31:36" x14ac:dyDescent="0.2">
      <c r="AE28" s="40"/>
      <c r="AI28" s="40"/>
      <c r="AJ28" s="40"/>
    </row>
    <row r="29" spans="31:36" x14ac:dyDescent="0.2">
      <c r="AE29" s="40"/>
    </row>
    <row r="30" spans="31:36" x14ac:dyDescent="0.2">
      <c r="AE30" s="40"/>
    </row>
    <row r="31" spans="31:36" x14ac:dyDescent="0.2">
      <c r="AF31" s="40"/>
    </row>
    <row r="32" spans="31:36" x14ac:dyDescent="0.2">
      <c r="AE32" s="40"/>
    </row>
    <row r="33" spans="31:32" x14ac:dyDescent="0.2">
      <c r="AE33" s="40"/>
    </row>
    <row r="34" spans="31:32" x14ac:dyDescent="0.2">
      <c r="AE34" s="40"/>
    </row>
    <row r="35" spans="31:32" x14ac:dyDescent="0.2">
      <c r="AF35" s="40"/>
    </row>
    <row r="36" spans="31:32" x14ac:dyDescent="0.2">
      <c r="AF36" s="40"/>
    </row>
    <row r="37" spans="31:32" x14ac:dyDescent="0.2">
      <c r="AF37" s="40"/>
    </row>
    <row r="48" spans="31:32" x14ac:dyDescent="0.2">
      <c r="AE48" s="40"/>
    </row>
    <row r="49" spans="31:32" x14ac:dyDescent="0.2">
      <c r="AE49" s="40"/>
    </row>
    <row r="50" spans="31:32" x14ac:dyDescent="0.2">
      <c r="AE50" s="40"/>
    </row>
    <row r="59" spans="31:32" x14ac:dyDescent="0.2">
      <c r="AE59" s="40"/>
      <c r="AF59" s="40"/>
    </row>
    <row r="82" spans="31:32" x14ac:dyDescent="0.2">
      <c r="AE82" s="40"/>
      <c r="AF82" s="40"/>
    </row>
    <row r="93" spans="31:32" x14ac:dyDescent="0.2">
      <c r="AE93" s="40"/>
    </row>
    <row r="94" spans="31:32" x14ac:dyDescent="0.2">
      <c r="AE94" s="40"/>
    </row>
    <row r="95" spans="31:32" x14ac:dyDescent="0.2">
      <c r="AE95" s="40"/>
    </row>
    <row r="96" spans="31:32" x14ac:dyDescent="0.2">
      <c r="AE96" s="40"/>
    </row>
    <row r="110" spans="31:32" x14ac:dyDescent="0.2">
      <c r="AE110" s="40"/>
    </row>
    <row r="111" spans="31:32" x14ac:dyDescent="0.2">
      <c r="AE111" s="40"/>
      <c r="AF111" s="40"/>
    </row>
    <row r="113" spans="31:36" x14ac:dyDescent="0.2">
      <c r="AE113" s="40"/>
    </row>
    <row r="114" spans="31:36" x14ac:dyDescent="0.2">
      <c r="AE114" s="40"/>
      <c r="AI114" s="40"/>
      <c r="AJ114" s="40"/>
    </row>
    <row r="115" spans="31:36" x14ac:dyDescent="0.2">
      <c r="AE115" s="40"/>
    </row>
    <row r="116" spans="31:36" x14ac:dyDescent="0.2">
      <c r="AI116" s="40"/>
    </row>
    <row r="118" spans="31:36" x14ac:dyDescent="0.2">
      <c r="AE118" s="40"/>
    </row>
    <row r="120" spans="31:36" x14ac:dyDescent="0.2">
      <c r="AF120" s="40"/>
    </row>
    <row r="121" spans="31:36" x14ac:dyDescent="0.2">
      <c r="AE121" s="40"/>
      <c r="AI121" s="40"/>
    </row>
    <row r="123" spans="31:36" x14ac:dyDescent="0.2">
      <c r="AE123" s="40"/>
    </row>
    <row r="124" spans="31:36" x14ac:dyDescent="0.2">
      <c r="AE124" s="40"/>
      <c r="AJ124" s="40"/>
    </row>
    <row r="126" spans="31:36" x14ac:dyDescent="0.2">
      <c r="AE126" s="40"/>
    </row>
    <row r="127" spans="31:36" x14ac:dyDescent="0.2">
      <c r="AE127" s="40"/>
    </row>
    <row r="128" spans="31:36" x14ac:dyDescent="0.2">
      <c r="AE128" s="40"/>
    </row>
    <row r="129" spans="31:36" x14ac:dyDescent="0.2">
      <c r="AE129" s="40"/>
    </row>
    <row r="130" spans="31:36" x14ac:dyDescent="0.2">
      <c r="AE130" s="40"/>
    </row>
    <row r="132" spans="31:36" x14ac:dyDescent="0.2">
      <c r="AE132" s="40"/>
    </row>
    <row r="134" spans="31:36" x14ac:dyDescent="0.2">
      <c r="AE134" s="40"/>
      <c r="AJ134" s="40"/>
    </row>
    <row r="135" spans="31:36" x14ac:dyDescent="0.2">
      <c r="AE135" s="40"/>
      <c r="AF135" s="40"/>
    </row>
    <row r="136" spans="31:36" x14ac:dyDescent="0.2">
      <c r="AE136" s="40"/>
      <c r="AJ136" s="40"/>
    </row>
    <row r="137" spans="31:36" x14ac:dyDescent="0.2">
      <c r="AE137" s="40"/>
    </row>
    <row r="138" spans="31:36" x14ac:dyDescent="0.2">
      <c r="AE138" s="40"/>
      <c r="AJ138" s="40"/>
    </row>
    <row r="139" spans="31:36" x14ac:dyDescent="0.2">
      <c r="AE139" s="40"/>
    </row>
    <row r="140" spans="31:36" x14ac:dyDescent="0.2">
      <c r="AE140" s="40"/>
    </row>
    <row r="141" spans="31:36" x14ac:dyDescent="0.2">
      <c r="AE141" s="40"/>
    </row>
    <row r="143" spans="31:36" x14ac:dyDescent="0.2">
      <c r="AE143" s="40"/>
    </row>
    <row r="144" spans="31:36" x14ac:dyDescent="0.2">
      <c r="AE144" s="40"/>
    </row>
    <row r="145" spans="30:36" x14ac:dyDescent="0.2">
      <c r="AE145" s="40"/>
    </row>
    <row r="146" spans="30:36" x14ac:dyDescent="0.2">
      <c r="AE146" s="40"/>
    </row>
    <row r="147" spans="30:36" x14ac:dyDescent="0.2">
      <c r="AE147" s="40"/>
    </row>
    <row r="148" spans="30:36" x14ac:dyDescent="0.2">
      <c r="AE148" s="40"/>
    </row>
    <row r="149" spans="30:36" x14ac:dyDescent="0.2">
      <c r="AE149" s="40"/>
    </row>
    <row r="152" spans="30:36" x14ac:dyDescent="0.2">
      <c r="AE152" s="40"/>
    </row>
    <row r="153" spans="30:36" x14ac:dyDescent="0.2">
      <c r="AE153" s="40"/>
    </row>
    <row r="154" spans="30:36" x14ac:dyDescent="0.2">
      <c r="AE154" s="40"/>
      <c r="AJ154" s="40"/>
    </row>
    <row r="155" spans="30:36" x14ac:dyDescent="0.2">
      <c r="AE155" s="40"/>
    </row>
    <row r="156" spans="30:36" x14ac:dyDescent="0.2">
      <c r="AE156" s="40"/>
    </row>
    <row r="157" spans="30:36" x14ac:dyDescent="0.2">
      <c r="AE157" s="40"/>
    </row>
    <row r="158" spans="30:36" x14ac:dyDescent="0.2">
      <c r="AE158" s="40"/>
    </row>
    <row r="159" spans="30:36" x14ac:dyDescent="0.2">
      <c r="AD159" s="31"/>
      <c r="AE159" s="40"/>
    </row>
    <row r="160" spans="30:36" x14ac:dyDescent="0.2">
      <c r="AE160" s="40"/>
    </row>
    <row r="161" spans="31:31" x14ac:dyDescent="0.2">
      <c r="AE161" s="40"/>
    </row>
    <row r="162" spans="31:31" x14ac:dyDescent="0.2">
      <c r="AE162" s="40"/>
    </row>
    <row r="163" spans="31:31" x14ac:dyDescent="0.2">
      <c r="AE163" s="40"/>
    </row>
    <row r="164" spans="31:31" x14ac:dyDescent="0.2">
      <c r="AE164" s="40"/>
    </row>
    <row r="165" spans="31:31" x14ac:dyDescent="0.2">
      <c r="AE165" s="40"/>
    </row>
    <row r="167" spans="31:31" x14ac:dyDescent="0.2">
      <c r="AE167" s="40"/>
    </row>
    <row r="168" spans="31:31" x14ac:dyDescent="0.2">
      <c r="AE168" s="40"/>
    </row>
    <row r="172" spans="31:31" x14ac:dyDescent="0.2">
      <c r="AE172" s="40"/>
    </row>
    <row r="173" spans="31:31" x14ac:dyDescent="0.2">
      <c r="AE173" s="40"/>
    </row>
    <row r="175" spans="31:31" x14ac:dyDescent="0.2">
      <c r="AE175" s="40"/>
    </row>
    <row r="177" spans="31:31" x14ac:dyDescent="0.2">
      <c r="AE177" s="40"/>
    </row>
    <row r="178" spans="31:31" x14ac:dyDescent="0.2">
      <c r="AE178" s="40"/>
    </row>
    <row r="179" spans="31:31" x14ac:dyDescent="0.2">
      <c r="AE179" s="40"/>
    </row>
    <row r="180" spans="31:31" x14ac:dyDescent="0.2">
      <c r="AE180" s="40"/>
    </row>
    <row r="181" spans="31:31" x14ac:dyDescent="0.2">
      <c r="AE181" s="40"/>
    </row>
    <row r="182" spans="31:31" x14ac:dyDescent="0.2">
      <c r="AE182" s="40"/>
    </row>
    <row r="193" spans="31:36" x14ac:dyDescent="0.2">
      <c r="AE193" s="40"/>
    </row>
    <row r="194" spans="31:36" x14ac:dyDescent="0.2">
      <c r="AE194" s="40"/>
    </row>
    <row r="195" spans="31:36" x14ac:dyDescent="0.2">
      <c r="AE195" s="40"/>
    </row>
    <row r="196" spans="31:36" x14ac:dyDescent="0.2">
      <c r="AE196" s="40"/>
    </row>
    <row r="197" spans="31:36" x14ac:dyDescent="0.2">
      <c r="AE197" s="40"/>
    </row>
    <row r="203" spans="31:36" x14ac:dyDescent="0.2">
      <c r="AE203" s="40"/>
    </row>
    <row r="204" spans="31:36" x14ac:dyDescent="0.2">
      <c r="AE204" s="40"/>
      <c r="AJ204" s="40"/>
    </row>
    <row r="205" spans="31:36" x14ac:dyDescent="0.2">
      <c r="AE205" s="40"/>
    </row>
    <row r="206" spans="31:36" x14ac:dyDescent="0.2">
      <c r="AE206" s="40"/>
    </row>
    <row r="207" spans="31:36" x14ac:dyDescent="0.2">
      <c r="AE207" s="40"/>
    </row>
    <row r="208" spans="31:36" x14ac:dyDescent="0.2">
      <c r="AE208" s="40"/>
    </row>
    <row r="209" spans="31:36" x14ac:dyDescent="0.2">
      <c r="AE209" s="40"/>
    </row>
    <row r="210" spans="31:36" x14ac:dyDescent="0.2">
      <c r="AE210" s="40"/>
      <c r="AJ210" s="40"/>
    </row>
    <row r="213" spans="31:36" x14ac:dyDescent="0.2">
      <c r="AE213" s="40"/>
    </row>
    <row r="214" spans="31:36" x14ac:dyDescent="0.2">
      <c r="AE214" s="40"/>
    </row>
    <row r="215" spans="31:36" x14ac:dyDescent="0.2">
      <c r="AE215" s="40"/>
      <c r="AJ215" s="40"/>
    </row>
    <row r="216" spans="31:36" x14ac:dyDescent="0.2">
      <c r="AE216" s="40"/>
      <c r="AJ216" s="40"/>
    </row>
    <row r="217" spans="31:36" x14ac:dyDescent="0.2">
      <c r="AE217" s="40"/>
    </row>
    <row r="219" spans="31:36" x14ac:dyDescent="0.2">
      <c r="AE219" s="40"/>
    </row>
    <row r="222" spans="31:36" x14ac:dyDescent="0.2">
      <c r="AF222" s="40"/>
    </row>
    <row r="223" spans="31:36" x14ac:dyDescent="0.2">
      <c r="AE223" s="40"/>
    </row>
    <row r="224" spans="31:36" x14ac:dyDescent="0.2">
      <c r="AI224" s="40"/>
      <c r="AJ224" s="40"/>
    </row>
    <row r="233" spans="31:32" x14ac:dyDescent="0.2">
      <c r="AE233" s="40"/>
      <c r="AF233" s="40"/>
    </row>
    <row r="234" spans="31:32" x14ac:dyDescent="0.2">
      <c r="AE234" s="40"/>
    </row>
    <row r="235" spans="31:32" x14ac:dyDescent="0.2">
      <c r="AE235" s="40"/>
    </row>
    <row r="236" spans="31:32" x14ac:dyDescent="0.2">
      <c r="AE236" s="40"/>
    </row>
    <row r="243" spans="31:50" x14ac:dyDescent="0.2">
      <c r="AE243" s="40"/>
      <c r="AF243" s="40"/>
      <c r="AJ243" s="40"/>
    </row>
    <row r="244" spans="31:50" x14ac:dyDescent="0.2">
      <c r="AE244" s="40"/>
    </row>
    <row r="245" spans="31:50" x14ac:dyDescent="0.2">
      <c r="AE245" s="40"/>
      <c r="AX245" t="s">
        <v>213</v>
      </c>
    </row>
    <row r="247" spans="31:50" x14ac:dyDescent="0.2">
      <c r="AF247" s="40"/>
    </row>
    <row r="248" spans="31:50" x14ac:dyDescent="0.2">
      <c r="AE248" s="40"/>
    </row>
    <row r="251" spans="31:50" x14ac:dyDescent="0.2">
      <c r="AE251" s="40"/>
    </row>
    <row r="254" spans="31:50" x14ac:dyDescent="0.2">
      <c r="AE254" s="40"/>
    </row>
    <row r="255" spans="31:50" x14ac:dyDescent="0.2">
      <c r="AE255" s="40"/>
    </row>
    <row r="256" spans="31:50" x14ac:dyDescent="0.2">
      <c r="AE256" s="40"/>
    </row>
    <row r="257" spans="31:32" x14ac:dyDescent="0.2">
      <c r="AE257" s="40"/>
    </row>
    <row r="258" spans="31:32" x14ac:dyDescent="0.2">
      <c r="AF258" s="40"/>
    </row>
    <row r="283" spans="31:31" x14ac:dyDescent="0.2">
      <c r="AE283" s="40"/>
    </row>
    <row r="345" spans="31:35" x14ac:dyDescent="0.2">
      <c r="AE345" s="40"/>
    </row>
    <row r="346" spans="31:35" x14ac:dyDescent="0.2">
      <c r="AI346" s="40"/>
    </row>
    <row r="347" spans="31:35" x14ac:dyDescent="0.2">
      <c r="AE347" s="40"/>
    </row>
    <row r="348" spans="31:35" x14ac:dyDescent="0.2">
      <c r="AE348" s="40"/>
    </row>
    <row r="349" spans="31:35" x14ac:dyDescent="0.2">
      <c r="AE349" s="40"/>
    </row>
    <row r="350" spans="31:35" x14ac:dyDescent="0.2">
      <c r="AE350" s="40"/>
    </row>
    <row r="351" spans="31:35" x14ac:dyDescent="0.2">
      <c r="AE351" s="40"/>
    </row>
    <row r="353" spans="31:35" x14ac:dyDescent="0.2">
      <c r="AE353" s="40"/>
    </row>
    <row r="354" spans="31:35" x14ac:dyDescent="0.2">
      <c r="AE354" s="40"/>
    </row>
    <row r="356" spans="31:35" x14ac:dyDescent="0.2">
      <c r="AE356" s="40"/>
    </row>
    <row r="357" spans="31:35" x14ac:dyDescent="0.2">
      <c r="AE357" s="40"/>
    </row>
    <row r="359" spans="31:35" x14ac:dyDescent="0.2">
      <c r="AE359" s="40"/>
    </row>
    <row r="360" spans="31:35" x14ac:dyDescent="0.2">
      <c r="AE360" s="40"/>
    </row>
    <row r="361" spans="31:35" x14ac:dyDescent="0.2">
      <c r="AE361" s="40"/>
    </row>
    <row r="362" spans="31:35" x14ac:dyDescent="0.2">
      <c r="AE362" s="40"/>
      <c r="AI362" s="40"/>
    </row>
    <row r="363" spans="31:35" x14ac:dyDescent="0.2">
      <c r="AE363" s="40"/>
    </row>
    <row r="364" spans="31:35" x14ac:dyDescent="0.2">
      <c r="AE364" s="40"/>
    </row>
    <row r="365" spans="31:35" x14ac:dyDescent="0.2">
      <c r="AE365" s="40"/>
    </row>
    <row r="366" spans="31:35" x14ac:dyDescent="0.2">
      <c r="AE366" s="40"/>
    </row>
    <row r="367" spans="31:35" x14ac:dyDescent="0.2">
      <c r="AE367" s="40"/>
    </row>
    <row r="368" spans="31:35" x14ac:dyDescent="0.2">
      <c r="AE368" s="40"/>
    </row>
    <row r="369" spans="31:36" x14ac:dyDescent="0.2">
      <c r="AE369" s="40"/>
    </row>
    <row r="370" spans="31:36" x14ac:dyDescent="0.2">
      <c r="AE370" s="40"/>
      <c r="AJ370" s="40"/>
    </row>
    <row r="371" spans="31:36" x14ac:dyDescent="0.2">
      <c r="AE371" s="40"/>
    </row>
    <row r="372" spans="31:36" x14ac:dyDescent="0.2">
      <c r="AE372" s="40"/>
    </row>
    <row r="373" spans="31:36" x14ac:dyDescent="0.2">
      <c r="AE373" s="40"/>
      <c r="AF373" s="40"/>
    </row>
    <row r="374" spans="31:36" x14ac:dyDescent="0.2">
      <c r="AE374" s="40"/>
      <c r="AF374" s="40"/>
    </row>
    <row r="375" spans="31:36" x14ac:dyDescent="0.2">
      <c r="AE375" s="40"/>
    </row>
    <row r="376" spans="31:36" x14ac:dyDescent="0.2">
      <c r="AE376" s="40"/>
    </row>
    <row r="377" spans="31:36" x14ac:dyDescent="0.2">
      <c r="AE377" s="40"/>
    </row>
    <row r="378" spans="31:36" x14ac:dyDescent="0.2">
      <c r="AE378" s="40"/>
    </row>
    <row r="379" spans="31:36" x14ac:dyDescent="0.2">
      <c r="AE379" s="40"/>
    </row>
    <row r="380" spans="31:36" x14ac:dyDescent="0.2">
      <c r="AE380" s="40"/>
    </row>
    <row r="381" spans="31:36" x14ac:dyDescent="0.2">
      <c r="AE381" s="40"/>
    </row>
    <row r="382" spans="31:36" x14ac:dyDescent="0.2">
      <c r="AE382" s="40"/>
    </row>
    <row r="383" spans="31:36" x14ac:dyDescent="0.2">
      <c r="AE383" s="40"/>
    </row>
    <row r="384" spans="31:36" x14ac:dyDescent="0.2">
      <c r="AE384" s="40"/>
    </row>
    <row r="385" spans="31:31" x14ac:dyDescent="0.2">
      <c r="AE385" s="40"/>
    </row>
    <row r="386" spans="31:31" x14ac:dyDescent="0.2">
      <c r="AE386" s="40"/>
    </row>
    <row r="387" spans="31:31" x14ac:dyDescent="0.2">
      <c r="AE387" s="40"/>
    </row>
    <row r="388" spans="31:31" x14ac:dyDescent="0.2">
      <c r="AE388" s="40"/>
    </row>
    <row r="389" spans="31:31" x14ac:dyDescent="0.2">
      <c r="AE389" s="40"/>
    </row>
    <row r="390" spans="31:31" x14ac:dyDescent="0.2">
      <c r="AE390" s="40"/>
    </row>
    <row r="391" spans="31:31" x14ac:dyDescent="0.2">
      <c r="AE391" s="40"/>
    </row>
    <row r="392" spans="31:31" x14ac:dyDescent="0.2">
      <c r="AE392" s="40"/>
    </row>
    <row r="393" spans="31:31" x14ac:dyDescent="0.2">
      <c r="AE393" s="40"/>
    </row>
    <row r="394" spans="31:31" x14ac:dyDescent="0.2">
      <c r="AE394" s="40"/>
    </row>
    <row r="395" spans="31:31" x14ac:dyDescent="0.2">
      <c r="AE395" s="40"/>
    </row>
    <row r="396" spans="31:31" x14ac:dyDescent="0.2">
      <c r="AE396" s="40"/>
    </row>
    <row r="397" spans="31:31" x14ac:dyDescent="0.2">
      <c r="AE397" s="40"/>
    </row>
    <row r="398" spans="31:31" x14ac:dyDescent="0.2">
      <c r="AE398" s="40"/>
    </row>
    <row r="399" spans="31:31" x14ac:dyDescent="0.2">
      <c r="AE399" s="40"/>
    </row>
    <row r="400" spans="31:31" x14ac:dyDescent="0.2">
      <c r="AE400" s="40"/>
    </row>
    <row r="401" spans="31:32" x14ac:dyDescent="0.2">
      <c r="AE401" s="40"/>
    </row>
    <row r="402" spans="31:32" x14ac:dyDescent="0.2">
      <c r="AE402" s="40"/>
    </row>
    <row r="403" spans="31:32" x14ac:dyDescent="0.2">
      <c r="AF403" s="40"/>
    </row>
    <row r="404" spans="31:32" x14ac:dyDescent="0.2">
      <c r="AF404" s="40"/>
    </row>
    <row r="405" spans="31:32" x14ac:dyDescent="0.2">
      <c r="AE405" s="40"/>
    </row>
    <row r="407" spans="31:32" x14ac:dyDescent="0.2">
      <c r="AE407" s="40"/>
    </row>
    <row r="408" spans="31:32" x14ac:dyDescent="0.2">
      <c r="AE408" s="40"/>
    </row>
    <row r="409" spans="31:32" x14ac:dyDescent="0.2">
      <c r="AE409" s="40"/>
    </row>
    <row r="411" spans="31:32" x14ac:dyDescent="0.2">
      <c r="AE411" s="40"/>
    </row>
    <row r="413" spans="31:32" x14ac:dyDescent="0.2">
      <c r="AE413" s="40"/>
    </row>
    <row r="414" spans="31:32" x14ac:dyDescent="0.2">
      <c r="AE414" s="40"/>
    </row>
    <row r="415" spans="31:32" x14ac:dyDescent="0.2">
      <c r="AE415" s="40"/>
    </row>
    <row r="416" spans="31:32" x14ac:dyDescent="0.2">
      <c r="AE416" s="40"/>
    </row>
    <row r="419" spans="31:31" x14ac:dyDescent="0.2">
      <c r="AE419" s="40"/>
    </row>
    <row r="420" spans="31:31" x14ac:dyDescent="0.2">
      <c r="AE420" s="40"/>
    </row>
    <row r="421" spans="31:31" x14ac:dyDescent="0.2">
      <c r="AE421" s="40"/>
    </row>
    <row r="422" spans="31:31" x14ac:dyDescent="0.2">
      <c r="AE422" s="40"/>
    </row>
    <row r="423" spans="31:31" x14ac:dyDescent="0.2">
      <c r="AE423" s="40"/>
    </row>
    <row r="424" spans="31:31" x14ac:dyDescent="0.2">
      <c r="AE424" s="40"/>
    </row>
    <row r="425" spans="31:31" x14ac:dyDescent="0.2">
      <c r="AE425" s="40"/>
    </row>
    <row r="426" spans="31:31" x14ac:dyDescent="0.2">
      <c r="AE426" s="40"/>
    </row>
    <row r="428" spans="31:31" x14ac:dyDescent="0.2">
      <c r="AE428" s="40"/>
    </row>
    <row r="430" spans="31:31" x14ac:dyDescent="0.2">
      <c r="AE430" s="40"/>
    </row>
    <row r="431" spans="31:31" x14ac:dyDescent="0.2">
      <c r="AE431" s="40"/>
    </row>
    <row r="432" spans="31:31" x14ac:dyDescent="0.2">
      <c r="AE432" s="40"/>
    </row>
    <row r="433" spans="31:31" x14ac:dyDescent="0.2">
      <c r="AE433" s="40"/>
    </row>
    <row r="434" spans="31:31" x14ac:dyDescent="0.2">
      <c r="AE434" s="40"/>
    </row>
    <row r="440" spans="31:31" x14ac:dyDescent="0.2">
      <c r="AE440" s="40"/>
    </row>
    <row r="442" spans="31:31" x14ac:dyDescent="0.2">
      <c r="AE442" s="40"/>
    </row>
    <row r="443" spans="31:31" x14ac:dyDescent="0.2">
      <c r="AE443" s="40"/>
    </row>
    <row r="446" spans="31:31" x14ac:dyDescent="0.2">
      <c r="AE446" s="40"/>
    </row>
    <row r="450" spans="31:31" x14ac:dyDescent="0.2">
      <c r="AE450" s="40"/>
    </row>
    <row r="453" spans="31:31" x14ac:dyDescent="0.2">
      <c r="AE453" s="40"/>
    </row>
    <row r="454" spans="31:31" x14ac:dyDescent="0.2">
      <c r="AE454" s="40"/>
    </row>
    <row r="455" spans="31:31" x14ac:dyDescent="0.2">
      <c r="AE455" s="40"/>
    </row>
    <row r="456" spans="31:31" x14ac:dyDescent="0.2">
      <c r="AE456" s="40"/>
    </row>
    <row r="457" spans="31:31" x14ac:dyDescent="0.2">
      <c r="AE457" s="40"/>
    </row>
    <row r="458" spans="31:31" x14ac:dyDescent="0.2">
      <c r="AE458" s="40"/>
    </row>
    <row r="459" spans="31:31" x14ac:dyDescent="0.2">
      <c r="AE459" s="40"/>
    </row>
    <row r="460" spans="31:31" x14ac:dyDescent="0.2">
      <c r="AE460" s="40"/>
    </row>
    <row r="461" spans="31:31" x14ac:dyDescent="0.2">
      <c r="AE461" s="40"/>
    </row>
    <row r="462" spans="31:31" x14ac:dyDescent="0.2">
      <c r="AE462" s="40"/>
    </row>
    <row r="463" spans="31:31" x14ac:dyDescent="0.2">
      <c r="AE463" s="40"/>
    </row>
    <row r="464" spans="31:31" x14ac:dyDescent="0.2">
      <c r="AE464" s="40"/>
    </row>
    <row r="465" spans="31:36" x14ac:dyDescent="0.2">
      <c r="AE465" s="40"/>
      <c r="AI465" s="40"/>
    </row>
    <row r="466" spans="31:36" x14ac:dyDescent="0.2">
      <c r="AE466" s="40"/>
      <c r="AJ466" s="40"/>
    </row>
    <row r="467" spans="31:36" x14ac:dyDescent="0.2">
      <c r="AE467" s="40"/>
      <c r="AI467" s="40"/>
    </row>
    <row r="468" spans="31:36" x14ac:dyDescent="0.2">
      <c r="AE468" s="40"/>
      <c r="AJ468" s="40"/>
    </row>
    <row r="469" spans="31:36" x14ac:dyDescent="0.2">
      <c r="AE469" s="40"/>
      <c r="AI469" s="40"/>
    </row>
    <row r="470" spans="31:36" x14ac:dyDescent="0.2">
      <c r="AE470" s="40"/>
    </row>
    <row r="471" spans="31:36" x14ac:dyDescent="0.2">
      <c r="AE471" s="40"/>
      <c r="AI471" s="40"/>
    </row>
    <row r="472" spans="31:36" x14ac:dyDescent="0.2">
      <c r="AE472" s="40"/>
    </row>
    <row r="473" spans="31:36" x14ac:dyDescent="0.2">
      <c r="AE473" s="40"/>
    </row>
    <row r="474" spans="31:36" x14ac:dyDescent="0.2">
      <c r="AE474" s="40"/>
      <c r="AI474" s="40"/>
    </row>
    <row r="476" spans="31:36" x14ac:dyDescent="0.2">
      <c r="AE476" s="40"/>
      <c r="AJ476" s="40"/>
    </row>
    <row r="477" spans="31:36" x14ac:dyDescent="0.2">
      <c r="AE477" s="40"/>
      <c r="AI477" s="40"/>
    </row>
    <row r="478" spans="31:36" x14ac:dyDescent="0.2">
      <c r="AE478" s="40"/>
      <c r="AJ478" s="40"/>
    </row>
    <row r="479" spans="31:36" x14ac:dyDescent="0.2">
      <c r="AE479" s="40"/>
      <c r="AI479" s="40"/>
    </row>
    <row r="480" spans="31:36" x14ac:dyDescent="0.2">
      <c r="AE480" s="40"/>
    </row>
    <row r="486" spans="31:35" x14ac:dyDescent="0.2">
      <c r="AE486" s="40"/>
    </row>
    <row r="487" spans="31:35" x14ac:dyDescent="0.2">
      <c r="AE487" s="40"/>
    </row>
    <row r="488" spans="31:35" x14ac:dyDescent="0.2">
      <c r="AE488" s="40"/>
      <c r="AI488" s="40"/>
    </row>
    <row r="489" spans="31:35" x14ac:dyDescent="0.2">
      <c r="AE489" s="40"/>
    </row>
    <row r="490" spans="31:35" x14ac:dyDescent="0.2">
      <c r="AE490" s="40"/>
    </row>
    <row r="491" spans="31:35" x14ac:dyDescent="0.2">
      <c r="AE491" s="40"/>
    </row>
    <row r="492" spans="31:35" x14ac:dyDescent="0.2">
      <c r="AE492" s="40"/>
    </row>
    <row r="493" spans="31:35" x14ac:dyDescent="0.2">
      <c r="AE493" s="40"/>
    </row>
    <row r="494" spans="31:35" x14ac:dyDescent="0.2">
      <c r="AE494" s="40"/>
    </row>
    <row r="495" spans="31:35" x14ac:dyDescent="0.2">
      <c r="AE495" s="40"/>
    </row>
    <row r="496" spans="31:35" x14ac:dyDescent="0.2">
      <c r="AE496" s="40"/>
    </row>
    <row r="497" spans="30:32" x14ac:dyDescent="0.2">
      <c r="AE497" s="40"/>
    </row>
    <row r="498" spans="30:32" x14ac:dyDescent="0.2">
      <c r="AD498" s="31"/>
      <c r="AE498" s="31"/>
    </row>
    <row r="499" spans="30:32" x14ac:dyDescent="0.2">
      <c r="AE499" s="40"/>
    </row>
    <row r="501" spans="30:32" x14ac:dyDescent="0.2">
      <c r="AE501" s="40"/>
    </row>
    <row r="502" spans="30:32" x14ac:dyDescent="0.2">
      <c r="AE502" s="40"/>
    </row>
    <row r="503" spans="30:32" x14ac:dyDescent="0.2">
      <c r="AE503" s="40"/>
    </row>
    <row r="505" spans="30:32" x14ac:dyDescent="0.2">
      <c r="AF505" s="40"/>
    </row>
    <row r="506" spans="30:32" x14ac:dyDescent="0.2">
      <c r="AE506" s="40"/>
    </row>
    <row r="507" spans="30:32" x14ac:dyDescent="0.2">
      <c r="AE507" s="40"/>
    </row>
    <row r="508" spans="30:32" x14ac:dyDescent="0.2">
      <c r="AE508" s="40"/>
    </row>
    <row r="510" spans="30:32" x14ac:dyDescent="0.2">
      <c r="AE510" s="40"/>
    </row>
    <row r="512" spans="30:32" x14ac:dyDescent="0.2">
      <c r="AE512" s="40"/>
    </row>
    <row r="513" spans="31:32" x14ac:dyDescent="0.2">
      <c r="AE513" s="40"/>
    </row>
    <row r="515" spans="31:32" x14ac:dyDescent="0.2">
      <c r="AE515" s="40"/>
    </row>
    <row r="516" spans="31:32" x14ac:dyDescent="0.2">
      <c r="AE516" s="40"/>
    </row>
    <row r="517" spans="31:32" x14ac:dyDescent="0.2">
      <c r="AE517" s="40"/>
    </row>
    <row r="519" spans="31:32" x14ac:dyDescent="0.2">
      <c r="AE519" s="40"/>
    </row>
    <row r="520" spans="31:32" x14ac:dyDescent="0.2">
      <c r="AE520" s="40"/>
    </row>
    <row r="521" spans="31:32" x14ac:dyDescent="0.2">
      <c r="AE521" s="40"/>
    </row>
    <row r="522" spans="31:32" x14ac:dyDescent="0.2">
      <c r="AE522" s="40"/>
    </row>
    <row r="524" spans="31:32" x14ac:dyDescent="0.2">
      <c r="AE524" s="40"/>
    </row>
    <row r="525" spans="31:32" x14ac:dyDescent="0.2">
      <c r="AE525" s="40"/>
    </row>
    <row r="526" spans="31:32" x14ac:dyDescent="0.2">
      <c r="AF526" s="40"/>
    </row>
    <row r="527" spans="31:32" x14ac:dyDescent="0.2">
      <c r="AE527" s="40"/>
    </row>
    <row r="528" spans="31:32" x14ac:dyDescent="0.2">
      <c r="AE528" s="40"/>
    </row>
    <row r="529" spans="31:36" x14ac:dyDescent="0.2">
      <c r="AE529" s="40"/>
    </row>
    <row r="530" spans="31:36" x14ac:dyDescent="0.2">
      <c r="AE530" s="40"/>
    </row>
    <row r="531" spans="31:36" x14ac:dyDescent="0.2">
      <c r="AE531" s="40"/>
    </row>
    <row r="532" spans="31:36" x14ac:dyDescent="0.2">
      <c r="AE532" s="40"/>
      <c r="AJ532" s="40"/>
    </row>
    <row r="533" spans="31:36" x14ac:dyDescent="0.2">
      <c r="AE533" s="40"/>
    </row>
    <row r="534" spans="31:36" x14ac:dyDescent="0.2">
      <c r="AE534" s="40"/>
    </row>
    <row r="535" spans="31:36" x14ac:dyDescent="0.2">
      <c r="AE535" s="40"/>
    </row>
    <row r="536" spans="31:36" x14ac:dyDescent="0.2">
      <c r="AE536" s="40"/>
    </row>
    <row r="537" spans="31:36" x14ac:dyDescent="0.2">
      <c r="AF537" s="40"/>
    </row>
    <row r="538" spans="31:36" x14ac:dyDescent="0.2">
      <c r="AE538" s="40"/>
    </row>
    <row r="539" spans="31:36" x14ac:dyDescent="0.2">
      <c r="AE539" s="40"/>
    </row>
    <row r="540" spans="31:36" x14ac:dyDescent="0.2">
      <c r="AE540" s="40"/>
    </row>
    <row r="541" spans="31:36" x14ac:dyDescent="0.2">
      <c r="AE541" s="40"/>
      <c r="AJ541" s="40"/>
    </row>
    <row r="542" spans="31:36" x14ac:dyDescent="0.2">
      <c r="AE542" s="40"/>
    </row>
    <row r="543" spans="31:36" x14ac:dyDescent="0.2">
      <c r="AE543" s="40"/>
    </row>
    <row r="544" spans="31:36" x14ac:dyDescent="0.2">
      <c r="AF544" s="40"/>
    </row>
    <row r="545" spans="30:35" x14ac:dyDescent="0.2">
      <c r="AE545" s="40"/>
    </row>
    <row r="546" spans="30:35" x14ac:dyDescent="0.2">
      <c r="AE546" s="40"/>
      <c r="AI546" s="40"/>
    </row>
    <row r="547" spans="30:35" x14ac:dyDescent="0.2">
      <c r="AE547" s="40"/>
    </row>
    <row r="548" spans="30:35" x14ac:dyDescent="0.2">
      <c r="AD548" s="31"/>
      <c r="AE548" s="40"/>
    </row>
    <row r="549" spans="30:35" x14ac:dyDescent="0.2">
      <c r="AE549" s="40"/>
    </row>
    <row r="550" spans="30:35" x14ac:dyDescent="0.2">
      <c r="AE550" s="40"/>
    </row>
    <row r="551" spans="30:35" x14ac:dyDescent="0.2">
      <c r="AD551" s="31"/>
      <c r="AE551" s="40"/>
    </row>
    <row r="552" spans="30:35" x14ac:dyDescent="0.2">
      <c r="AD552" s="31"/>
      <c r="AE552" s="40"/>
    </row>
    <row r="553" spans="30:35" x14ac:dyDescent="0.2">
      <c r="AD553" s="31"/>
      <c r="AE553" s="40"/>
    </row>
    <row r="554" spans="30:35" x14ac:dyDescent="0.2">
      <c r="AE554" s="40"/>
    </row>
    <row r="555" spans="30:35" x14ac:dyDescent="0.2">
      <c r="AE555" s="40"/>
    </row>
    <row r="559" spans="30:35" x14ac:dyDescent="0.2">
      <c r="AE559" s="40"/>
    </row>
    <row r="569" spans="31:31" x14ac:dyDescent="0.2">
      <c r="AE569" s="40"/>
    </row>
    <row r="570" spans="31:31" x14ac:dyDescent="0.2">
      <c r="AE570" s="40"/>
    </row>
    <row r="571" spans="31:31" x14ac:dyDescent="0.2">
      <c r="AE571" s="40"/>
    </row>
    <row r="572" spans="31:31" x14ac:dyDescent="0.2">
      <c r="AE572" s="40"/>
    </row>
    <row r="574" spans="31:31" x14ac:dyDescent="0.2">
      <c r="AE574" s="40"/>
    </row>
    <row r="577" spans="31:31" x14ac:dyDescent="0.2">
      <c r="AE577" s="40"/>
    </row>
    <row r="578" spans="31:31" x14ac:dyDescent="0.2">
      <c r="AE578" s="40"/>
    </row>
    <row r="579" spans="31:31" x14ac:dyDescent="0.2">
      <c r="AE579" s="40"/>
    </row>
    <row r="582" spans="31:31" x14ac:dyDescent="0.2">
      <c r="AE582" s="40"/>
    </row>
    <row r="583" spans="31:31" x14ac:dyDescent="0.2">
      <c r="AE583" s="40"/>
    </row>
    <row r="586" spans="31:31" x14ac:dyDescent="0.2">
      <c r="AE586" s="40"/>
    </row>
    <row r="588" spans="31:31" x14ac:dyDescent="0.2">
      <c r="AE588" s="40"/>
    </row>
    <row r="615" spans="31:31" x14ac:dyDescent="0.2">
      <c r="AE615" s="40"/>
    </row>
    <row r="616" spans="31:31" x14ac:dyDescent="0.2">
      <c r="AE616" s="40"/>
    </row>
    <row r="617" spans="31:31" x14ac:dyDescent="0.2">
      <c r="AE617" s="40"/>
    </row>
    <row r="618" spans="31:31" x14ac:dyDescent="0.2">
      <c r="AE618" s="40"/>
    </row>
    <row r="619" spans="31:31" x14ac:dyDescent="0.2">
      <c r="AE619" s="40"/>
    </row>
    <row r="620" spans="31:31" x14ac:dyDescent="0.2">
      <c r="AE620" s="40"/>
    </row>
    <row r="624" spans="31:31" x14ac:dyDescent="0.2">
      <c r="AE624" s="40"/>
    </row>
    <row r="627" spans="31:36" x14ac:dyDescent="0.2">
      <c r="AE627" s="40"/>
    </row>
    <row r="630" spans="31:36" x14ac:dyDescent="0.2">
      <c r="AE630" s="40"/>
    </row>
    <row r="631" spans="31:36" x14ac:dyDescent="0.2">
      <c r="AE631" s="40"/>
    </row>
    <row r="632" spans="31:36" x14ac:dyDescent="0.2">
      <c r="AF632" s="40"/>
      <c r="AJ632" s="40"/>
    </row>
    <row r="633" spans="31:36" x14ac:dyDescent="0.2">
      <c r="AE633" s="40"/>
    </row>
    <row r="634" spans="31:36" x14ac:dyDescent="0.2">
      <c r="AE634" s="40"/>
    </row>
    <row r="635" spans="31:36" x14ac:dyDescent="0.2">
      <c r="AE635" s="40"/>
    </row>
    <row r="636" spans="31:36" x14ac:dyDescent="0.2">
      <c r="AE636" s="40"/>
    </row>
    <row r="637" spans="31:36" x14ac:dyDescent="0.2">
      <c r="AE637" s="40"/>
    </row>
    <row r="638" spans="31:36" x14ac:dyDescent="0.2">
      <c r="AE638" s="40"/>
    </row>
    <row r="639" spans="31:36" x14ac:dyDescent="0.2">
      <c r="AE639" s="40"/>
    </row>
    <row r="640" spans="31:36" x14ac:dyDescent="0.2">
      <c r="AE640" s="40"/>
    </row>
    <row r="641" spans="31:36" x14ac:dyDescent="0.2">
      <c r="AF641" s="40"/>
      <c r="AJ641" s="40"/>
    </row>
    <row r="642" spans="31:36" x14ac:dyDescent="0.2">
      <c r="AE642" s="40"/>
      <c r="AJ642" s="40"/>
    </row>
    <row r="643" spans="31:36" x14ac:dyDescent="0.2">
      <c r="AE643" s="40"/>
      <c r="AJ643" s="40"/>
    </row>
    <row r="645" spans="31:36" x14ac:dyDescent="0.2">
      <c r="AE645" s="40"/>
    </row>
    <row r="647" spans="31:36" x14ac:dyDescent="0.2">
      <c r="AE647" s="40"/>
    </row>
    <row r="648" spans="31:36" x14ac:dyDescent="0.2">
      <c r="AE648" s="40"/>
    </row>
    <row r="650" spans="31:36" x14ac:dyDescent="0.2">
      <c r="AE650" s="40"/>
    </row>
    <row r="651" spans="31:36" x14ac:dyDescent="0.2">
      <c r="AE651" s="40"/>
    </row>
    <row r="655" spans="31:36" x14ac:dyDescent="0.2">
      <c r="AE655" s="40"/>
    </row>
    <row r="656" spans="31:36" x14ac:dyDescent="0.2">
      <c r="AE656" s="40"/>
    </row>
    <row r="657" spans="30:31" x14ac:dyDescent="0.2">
      <c r="AE657" s="40"/>
    </row>
    <row r="658" spans="30:31" x14ac:dyDescent="0.2">
      <c r="AD658" s="31"/>
      <c r="AE658" s="31"/>
    </row>
    <row r="659" spans="30:31" x14ac:dyDescent="0.2">
      <c r="AE659" s="40"/>
    </row>
    <row r="660" spans="30:31" x14ac:dyDescent="0.2">
      <c r="AD660" s="31"/>
      <c r="AE660" s="31"/>
    </row>
    <row r="661" spans="30:31" x14ac:dyDescent="0.2">
      <c r="AE661" s="40"/>
    </row>
    <row r="662" spans="30:31" x14ac:dyDescent="0.2">
      <c r="AD662" s="31"/>
      <c r="AE662" s="31"/>
    </row>
    <row r="664" spans="30:31" x14ac:dyDescent="0.2">
      <c r="AD664" s="31"/>
      <c r="AE664" s="31"/>
    </row>
    <row r="665" spans="30:31" x14ac:dyDescent="0.2">
      <c r="AE665" s="40"/>
    </row>
    <row r="666" spans="30:31" x14ac:dyDescent="0.2">
      <c r="AD666" s="31"/>
      <c r="AE666" s="31"/>
    </row>
    <row r="667" spans="30:31" x14ac:dyDescent="0.2">
      <c r="AD667" s="31"/>
      <c r="AE667" s="40"/>
    </row>
    <row r="679" spans="31:31" x14ac:dyDescent="0.2">
      <c r="AE679" s="40"/>
    </row>
    <row r="682" spans="31:31" x14ac:dyDescent="0.2">
      <c r="AE682" s="40"/>
    </row>
    <row r="683" spans="31:31" x14ac:dyDescent="0.2">
      <c r="AE683" s="40"/>
    </row>
    <row r="693" spans="31:31" x14ac:dyDescent="0.2">
      <c r="AE693" s="40"/>
    </row>
    <row r="694" spans="31:31" x14ac:dyDescent="0.2">
      <c r="AE694" s="40"/>
    </row>
    <row r="695" spans="31:31" x14ac:dyDescent="0.2">
      <c r="AE695" s="40"/>
    </row>
    <row r="696" spans="31:31" x14ac:dyDescent="0.2">
      <c r="AE696" s="40"/>
    </row>
    <row r="698" spans="31:31" x14ac:dyDescent="0.2">
      <c r="AE698" s="40"/>
    </row>
    <row r="699" spans="31:31" x14ac:dyDescent="0.2">
      <c r="AE699" s="40"/>
    </row>
    <row r="700" spans="31:31" x14ac:dyDescent="0.2">
      <c r="AE700" s="40"/>
    </row>
    <row r="701" spans="31:31" x14ac:dyDescent="0.2">
      <c r="AE701" s="40"/>
    </row>
    <row r="702" spans="31:31" x14ac:dyDescent="0.2">
      <c r="AE702" s="40"/>
    </row>
    <row r="703" spans="31:31" x14ac:dyDescent="0.2">
      <c r="AE703" s="40"/>
    </row>
    <row r="704" spans="31:31" x14ac:dyDescent="0.2">
      <c r="AE704" s="40"/>
    </row>
    <row r="705" spans="31:36" x14ac:dyDescent="0.2">
      <c r="AE705" s="40"/>
    </row>
    <row r="706" spans="31:36" x14ac:dyDescent="0.2">
      <c r="AE706" s="40"/>
    </row>
    <row r="707" spans="31:36" x14ac:dyDescent="0.2">
      <c r="AE707" s="40"/>
    </row>
    <row r="708" spans="31:36" x14ac:dyDescent="0.2">
      <c r="AE708" s="40"/>
    </row>
    <row r="709" spans="31:36" x14ac:dyDescent="0.2">
      <c r="AE709" s="40"/>
      <c r="AJ709" s="40"/>
    </row>
    <row r="710" spans="31:36" x14ac:dyDescent="0.2">
      <c r="AE710" s="40"/>
    </row>
    <row r="711" spans="31:36" x14ac:dyDescent="0.2">
      <c r="AE711" s="40"/>
    </row>
    <row r="712" spans="31:36" x14ac:dyDescent="0.2">
      <c r="AE712" s="40"/>
    </row>
    <row r="713" spans="31:36" x14ac:dyDescent="0.2">
      <c r="AE713" s="40"/>
    </row>
    <row r="714" spans="31:36" x14ac:dyDescent="0.2">
      <c r="AF714" s="40"/>
    </row>
    <row r="715" spans="31:36" x14ac:dyDescent="0.2">
      <c r="AE715" s="40"/>
    </row>
    <row r="716" spans="31:36" x14ac:dyDescent="0.2">
      <c r="AE716" s="40"/>
    </row>
    <row r="717" spans="31:36" x14ac:dyDescent="0.2">
      <c r="AE717" s="40"/>
      <c r="AJ717" s="40"/>
    </row>
    <row r="718" spans="31:36" x14ac:dyDescent="0.2">
      <c r="AE718" s="40"/>
    </row>
    <row r="719" spans="31:36" x14ac:dyDescent="0.2">
      <c r="AE719" s="40"/>
    </row>
    <row r="720" spans="31:36" x14ac:dyDescent="0.2">
      <c r="AE720" s="40"/>
    </row>
    <row r="721" spans="31:36" x14ac:dyDescent="0.2">
      <c r="AE721" s="40"/>
    </row>
    <row r="722" spans="31:36" x14ac:dyDescent="0.2">
      <c r="AE722" s="40"/>
      <c r="AJ722" s="40"/>
    </row>
    <row r="723" spans="31:36" x14ac:dyDescent="0.2">
      <c r="AE723" s="40"/>
    </row>
    <row r="724" spans="31:36" x14ac:dyDescent="0.2">
      <c r="AE724" s="40"/>
    </row>
    <row r="725" spans="31:36" x14ac:dyDescent="0.2">
      <c r="AE725" s="40"/>
    </row>
    <row r="726" spans="31:36" x14ac:dyDescent="0.2">
      <c r="AE726" s="40"/>
      <c r="AJ726" s="40"/>
    </row>
    <row r="727" spans="31:36" x14ac:dyDescent="0.2">
      <c r="AE727" s="40"/>
    </row>
    <row r="728" spans="31:36" x14ac:dyDescent="0.2">
      <c r="AE728" s="40"/>
    </row>
    <row r="729" spans="31:36" x14ac:dyDescent="0.2">
      <c r="AE729" s="40"/>
    </row>
    <row r="730" spans="31:36" x14ac:dyDescent="0.2">
      <c r="AE730" s="40"/>
    </row>
    <row r="731" spans="31:36" x14ac:dyDescent="0.2">
      <c r="AE731" s="40"/>
      <c r="AJ731" s="40"/>
    </row>
    <row r="732" spans="31:36" x14ac:dyDescent="0.2">
      <c r="AE732" s="40"/>
    </row>
    <row r="733" spans="31:36" x14ac:dyDescent="0.2">
      <c r="AE733" s="40"/>
    </row>
    <row r="734" spans="31:36" x14ac:dyDescent="0.2">
      <c r="AE734" s="40"/>
      <c r="AJ734" s="40"/>
    </row>
    <row r="735" spans="31:36" x14ac:dyDescent="0.2">
      <c r="AE735" s="40"/>
    </row>
    <row r="737" spans="30:32" x14ac:dyDescent="0.2">
      <c r="AE737" s="40"/>
    </row>
    <row r="738" spans="30:32" x14ac:dyDescent="0.2">
      <c r="AE738" s="40"/>
    </row>
    <row r="739" spans="30:32" x14ac:dyDescent="0.2">
      <c r="AE739" s="40"/>
    </row>
    <row r="740" spans="30:32" x14ac:dyDescent="0.2">
      <c r="AE740" s="40"/>
    </row>
    <row r="742" spans="30:32" x14ac:dyDescent="0.2">
      <c r="AF742" s="40"/>
    </row>
    <row r="743" spans="30:32" x14ac:dyDescent="0.2">
      <c r="AE743" s="40"/>
    </row>
    <row r="744" spans="30:32" x14ac:dyDescent="0.2">
      <c r="AE744" s="40"/>
    </row>
    <row r="745" spans="30:32" x14ac:dyDescent="0.2">
      <c r="AE745" s="40"/>
    </row>
    <row r="746" spans="30:32" x14ac:dyDescent="0.2">
      <c r="AE746" s="40"/>
    </row>
    <row r="748" spans="30:32" x14ac:dyDescent="0.2">
      <c r="AE748" s="40"/>
    </row>
    <row r="749" spans="30:32" x14ac:dyDescent="0.2">
      <c r="AD749" s="31"/>
      <c r="AE749" s="40"/>
    </row>
  </sheetData>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39</vt:i4>
      </vt:variant>
    </vt:vector>
  </HeadingPairs>
  <TitlesOfParts>
    <vt:vector size="47" baseType="lpstr">
      <vt:lpstr>お読みください</vt:lpstr>
      <vt:lpstr>ｴﾝﾄﾘｰｼｰﾄ記載方法</vt:lpstr>
      <vt:lpstr>エントリーシート</vt:lpstr>
      <vt:lpstr>エントリー種目</vt:lpstr>
      <vt:lpstr>リレーエントリー</vt:lpstr>
      <vt:lpstr>振り込み集計</vt:lpstr>
      <vt:lpstr>Sheet1</vt:lpstr>
      <vt:lpstr>Sheet2</vt:lpstr>
      <vt:lpstr>JAAF_ID</vt:lpstr>
      <vt:lpstr>m</vt:lpstr>
      <vt:lpstr>No.</vt:lpstr>
      <vt:lpstr>パラ障害区分</vt:lpstr>
      <vt:lpstr>ﾌﾘｶﾞﾅ_姓</vt:lpstr>
      <vt:lpstr>ﾌﾘｶﾞﾅ_名</vt:lpstr>
      <vt:lpstr>リレーﾁｰﾑ名・番号</vt:lpstr>
      <vt:lpstr>ｴﾝﾄﾘｰｼｰﾄ記載方法!一般女子</vt:lpstr>
      <vt:lpstr>ｴﾝﾄﾘｰｼｰﾄ記載方法!一般男子</vt:lpstr>
      <vt:lpstr>英語表記_姓</vt:lpstr>
      <vt:lpstr>英語表記_名</vt:lpstr>
      <vt:lpstr>学年</vt:lpstr>
      <vt:lpstr>区分</vt:lpstr>
      <vt:lpstr>区民大会参加要件</vt:lpstr>
      <vt:lpstr>月</vt:lpstr>
      <vt:lpstr>高校・一般女子</vt:lpstr>
      <vt:lpstr>高校・一般男子</vt:lpstr>
      <vt:lpstr>ｴﾝﾄﾘｰｼｰﾄ記載方法!高校女子</vt:lpstr>
      <vt:lpstr>ｴﾝﾄﾘｰｼｰﾄ記載方法!高校男子</vt:lpstr>
      <vt:lpstr>種目</vt:lpstr>
      <vt:lpstr>種目1</vt:lpstr>
      <vt:lpstr>種目2</vt:lpstr>
      <vt:lpstr>ｴﾝﾄﾘｰｼｰﾄ記載方法!小学女子</vt:lpstr>
      <vt:lpstr>小学女子</vt:lpstr>
      <vt:lpstr>ｴﾝﾄﾘｰｼｰﾄ記載方法!小学男子</vt:lpstr>
      <vt:lpstr>小学男子</vt:lpstr>
      <vt:lpstr>姓</vt:lpstr>
      <vt:lpstr>性別</vt:lpstr>
      <vt:lpstr>生年_西暦</vt:lpstr>
      <vt:lpstr>団体名_略称</vt:lpstr>
      <vt:lpstr>ｴﾝﾄﾘｰｼｰﾄ記載方法!中学女子</vt:lpstr>
      <vt:lpstr>中学女子</vt:lpstr>
      <vt:lpstr>ｴﾝﾄﾘｰｼｰﾄ記載方法!中学男子</vt:lpstr>
      <vt:lpstr>中学男子</vt:lpstr>
      <vt:lpstr>日</vt:lpstr>
      <vt:lpstr>年齢</vt:lpstr>
      <vt:lpstr>秒</vt:lpstr>
      <vt:lpstr>秒以下</vt:lpstr>
      <vt:lpstr>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haruyuki02</dc:creator>
  <cp:lastModifiedBy>I K</cp:lastModifiedBy>
  <cp:lastPrinted>2021-07-18T07:48:05Z</cp:lastPrinted>
  <dcterms:created xsi:type="dcterms:W3CDTF">2020-06-10T05:13:47Z</dcterms:created>
  <dcterms:modified xsi:type="dcterms:W3CDTF">2026-06-23T10:57:21Z</dcterms:modified>
</cp:coreProperties>
</file>